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-4\Desktop\2019 Public Bidding\Schedule of Requirements 2019\"/>
    </mc:Choice>
  </mc:AlternateContent>
  <bookViews>
    <workbookView xWindow="0" yWindow="0" windowWidth="10485" windowHeight="12045" activeTab="2"/>
  </bookViews>
  <sheets>
    <sheet name="supplies" sheetId="6" r:id="rId1"/>
    <sheet name="reagents" sheetId="7" r:id="rId2"/>
    <sheet name="glassware" sheetId="8" r:id="rId3"/>
  </sheets>
  <externalReferences>
    <externalReference r:id="rId4"/>
  </externalReferences>
  <definedNames>
    <definedName name="_xlnm.Print_Area" localSheetId="2">glassware!$A$2:$F$8</definedName>
    <definedName name="_xlnm.Print_Area" localSheetId="1">reagents!$A$2:$F$8</definedName>
    <definedName name="_xlnm.Print_Area" localSheetId="0">supplies!$A$2:$F$8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8" l="1"/>
  <c r="F8" i="8"/>
  <c r="F8" i="7"/>
  <c r="F12" i="8" l="1"/>
  <c r="B38" i="8" l="1"/>
  <c r="D26" i="8"/>
  <c r="E26" i="8"/>
  <c r="F26" i="8"/>
  <c r="D27" i="8"/>
  <c r="E27" i="8"/>
  <c r="F27" i="8"/>
  <c r="D28" i="8"/>
  <c r="E28" i="8"/>
  <c r="F28" i="8"/>
  <c r="D29" i="8"/>
  <c r="E29" i="8"/>
  <c r="F29" i="8"/>
  <c r="D30" i="8"/>
  <c r="E30" i="8"/>
  <c r="F30" i="8"/>
  <c r="D31" i="8"/>
  <c r="E31" i="8"/>
  <c r="F31" i="8"/>
  <c r="D32" i="8"/>
  <c r="E32" i="8"/>
  <c r="F32" i="8"/>
  <c r="D33" i="8"/>
  <c r="E33" i="8"/>
  <c r="F33" i="8"/>
  <c r="D34" i="8"/>
  <c r="E34" i="8"/>
  <c r="F34" i="8"/>
  <c r="D37" i="8"/>
  <c r="E37" i="8"/>
  <c r="F37" i="8"/>
  <c r="D40" i="8"/>
  <c r="E40" i="8"/>
  <c r="F40" i="8"/>
  <c r="C26" i="8"/>
  <c r="C27" i="8"/>
  <c r="C28" i="8"/>
  <c r="C29" i="8"/>
  <c r="C30" i="8"/>
  <c r="C31" i="8"/>
  <c r="C32" i="8"/>
  <c r="C33" i="8"/>
  <c r="C34" i="8"/>
  <c r="C37" i="8"/>
  <c r="C40" i="8"/>
  <c r="B26" i="8"/>
  <c r="B27" i="8"/>
  <c r="B28" i="8"/>
  <c r="B29" i="8"/>
  <c r="B30" i="8"/>
  <c r="B31" i="8"/>
  <c r="B32" i="8"/>
  <c r="B33" i="8"/>
  <c r="B34" i="8"/>
  <c r="B35" i="8"/>
  <c r="B36" i="8"/>
  <c r="B37" i="8"/>
  <c r="B39" i="8"/>
  <c r="B40" i="8"/>
  <c r="D9" i="8"/>
  <c r="E9" i="8"/>
  <c r="F9" i="8"/>
  <c r="D10" i="8"/>
  <c r="E10" i="8"/>
  <c r="F10" i="8"/>
  <c r="D11" i="8"/>
  <c r="E11" i="8"/>
  <c r="F11" i="8"/>
  <c r="D12" i="8"/>
  <c r="E12" i="8"/>
  <c r="D13" i="8"/>
  <c r="E13" i="8"/>
  <c r="F13" i="8"/>
  <c r="D14" i="8"/>
  <c r="E14" i="8"/>
  <c r="F14" i="8"/>
  <c r="D15" i="8"/>
  <c r="E15" i="8"/>
  <c r="F15" i="8"/>
  <c r="D21" i="8"/>
  <c r="E21" i="8"/>
  <c r="F21" i="8"/>
  <c r="D22" i="8"/>
  <c r="E22" i="8"/>
  <c r="F22" i="8"/>
  <c r="D23" i="8"/>
  <c r="E23" i="8"/>
  <c r="F23" i="8"/>
  <c r="D24" i="8"/>
  <c r="E24" i="8"/>
  <c r="F24" i="8"/>
  <c r="D25" i="8"/>
  <c r="E25" i="8"/>
  <c r="F25" i="8"/>
  <c r="C9" i="8"/>
  <c r="C10" i="8"/>
  <c r="C11" i="8"/>
  <c r="C12" i="8"/>
  <c r="C13" i="8"/>
  <c r="C14" i="8"/>
  <c r="C15" i="8"/>
  <c r="C21" i="8"/>
  <c r="C22" i="8"/>
  <c r="C23" i="8"/>
  <c r="C24" i="8"/>
  <c r="C25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D32" i="7"/>
  <c r="E32" i="7"/>
  <c r="F32" i="7"/>
  <c r="D33" i="7"/>
  <c r="E33" i="7"/>
  <c r="F33" i="7"/>
  <c r="D34" i="7"/>
  <c r="E34" i="7"/>
  <c r="F34" i="7"/>
  <c r="D35" i="7"/>
  <c r="E35" i="7"/>
  <c r="F35" i="7"/>
  <c r="D36" i="7"/>
  <c r="E36" i="7"/>
  <c r="F36" i="7"/>
  <c r="D37" i="7"/>
  <c r="E37" i="7"/>
  <c r="F37" i="7"/>
  <c r="D38" i="7"/>
  <c r="E38" i="7"/>
  <c r="F38" i="7"/>
  <c r="D39" i="7"/>
  <c r="E39" i="7"/>
  <c r="F39" i="7"/>
  <c r="D40" i="7"/>
  <c r="E40" i="7"/>
  <c r="F40" i="7"/>
  <c r="D41" i="7"/>
  <c r="E41" i="7"/>
  <c r="F41" i="7"/>
  <c r="D42" i="7"/>
  <c r="E42" i="7"/>
  <c r="F42" i="7"/>
  <c r="D43" i="7"/>
  <c r="E43" i="7"/>
  <c r="F43" i="7"/>
  <c r="D44" i="7"/>
  <c r="E44" i="7"/>
  <c r="F44" i="7"/>
  <c r="D45" i="7"/>
  <c r="E45" i="7"/>
  <c r="F45" i="7"/>
  <c r="D46" i="7"/>
  <c r="E46" i="7"/>
  <c r="F46" i="7"/>
  <c r="D47" i="7"/>
  <c r="E47" i="7"/>
  <c r="F47" i="7"/>
  <c r="D48" i="7"/>
  <c r="E48" i="7"/>
  <c r="F48" i="7"/>
  <c r="D49" i="7"/>
  <c r="E49" i="7"/>
  <c r="F49" i="7"/>
  <c r="D50" i="7"/>
  <c r="E50" i="7"/>
  <c r="F50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D9" i="7"/>
  <c r="E9" i="7"/>
  <c r="F9" i="7"/>
  <c r="D10" i="7"/>
  <c r="E10" i="7"/>
  <c r="F10" i="7"/>
  <c r="D11" i="7"/>
  <c r="E11" i="7"/>
  <c r="F11" i="7"/>
  <c r="D12" i="7"/>
  <c r="E12" i="7"/>
  <c r="F12" i="7"/>
  <c r="D13" i="7"/>
  <c r="E13" i="7"/>
  <c r="F13" i="7"/>
  <c r="D14" i="7"/>
  <c r="E14" i="7"/>
  <c r="F14" i="7"/>
  <c r="D15" i="7"/>
  <c r="E15" i="7"/>
  <c r="F15" i="7"/>
  <c r="D16" i="7"/>
  <c r="E16" i="7"/>
  <c r="F16" i="7"/>
  <c r="D17" i="7"/>
  <c r="E17" i="7"/>
  <c r="F17" i="7"/>
  <c r="D18" i="7"/>
  <c r="E18" i="7"/>
  <c r="F18" i="7"/>
  <c r="D19" i="7"/>
  <c r="E19" i="7"/>
  <c r="F19" i="7"/>
  <c r="D20" i="7"/>
  <c r="E20" i="7"/>
  <c r="F20" i="7"/>
  <c r="D21" i="7"/>
  <c r="E21" i="7"/>
  <c r="F21" i="7"/>
  <c r="D22" i="7"/>
  <c r="E22" i="7"/>
  <c r="F22" i="7"/>
  <c r="D23" i="7"/>
  <c r="E23" i="7"/>
  <c r="F23" i="7"/>
  <c r="D24" i="7"/>
  <c r="E24" i="7"/>
  <c r="F24" i="7"/>
  <c r="D25" i="7"/>
  <c r="E25" i="7"/>
  <c r="F25" i="7"/>
  <c r="D26" i="7"/>
  <c r="E26" i="7"/>
  <c r="F26" i="7"/>
  <c r="D27" i="7"/>
  <c r="E27" i="7"/>
  <c r="F27" i="7"/>
  <c r="D28" i="7"/>
  <c r="E28" i="7"/>
  <c r="F28" i="7"/>
  <c r="D29" i="7"/>
  <c r="E29" i="7"/>
  <c r="F29" i="7"/>
  <c r="D30" i="7"/>
  <c r="E30" i="7"/>
  <c r="F30" i="7"/>
  <c r="D31" i="7"/>
  <c r="E31" i="7"/>
  <c r="F31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F51" i="7" l="1"/>
  <c r="D8" i="7"/>
  <c r="F41" i="8"/>
  <c r="E55" i="6"/>
  <c r="F55" i="6"/>
  <c r="E56" i="6"/>
  <c r="F56" i="6"/>
  <c r="E57" i="6"/>
  <c r="F57" i="6"/>
  <c r="E58" i="6"/>
  <c r="F58" i="6"/>
  <c r="E59" i="6"/>
  <c r="F59" i="6"/>
  <c r="E60" i="6"/>
  <c r="F60" i="6"/>
  <c r="E61" i="6"/>
  <c r="F61" i="6"/>
  <c r="E62" i="6"/>
  <c r="F62" i="6"/>
  <c r="E63" i="6"/>
  <c r="F63" i="6"/>
  <c r="E64" i="6"/>
  <c r="F64" i="6"/>
  <c r="E65" i="6"/>
  <c r="F65" i="6"/>
  <c r="E66" i="6"/>
  <c r="F66" i="6"/>
  <c r="D55" i="6"/>
  <c r="D56" i="6"/>
  <c r="D57" i="6"/>
  <c r="D58" i="6"/>
  <c r="D59" i="6"/>
  <c r="D60" i="6"/>
  <c r="D61" i="6"/>
  <c r="D62" i="6"/>
  <c r="D63" i="6"/>
  <c r="D64" i="6"/>
  <c r="D65" i="6"/>
  <c r="D66" i="6"/>
  <c r="C55" i="6"/>
  <c r="C56" i="6"/>
  <c r="C57" i="6"/>
  <c r="C58" i="6"/>
  <c r="C59" i="6"/>
  <c r="C60" i="6"/>
  <c r="C61" i="6"/>
  <c r="C62" i="6"/>
  <c r="C63" i="6"/>
  <c r="C64" i="6"/>
  <c r="C65" i="6"/>
  <c r="C66" i="6"/>
  <c r="D37" i="6"/>
  <c r="E37" i="6"/>
  <c r="F37" i="6"/>
  <c r="D38" i="6"/>
  <c r="E38" i="6"/>
  <c r="F38" i="6"/>
  <c r="D39" i="6"/>
  <c r="E39" i="6"/>
  <c r="F39" i="6"/>
  <c r="D40" i="6"/>
  <c r="E40" i="6"/>
  <c r="F40" i="6"/>
  <c r="D41" i="6"/>
  <c r="E41" i="6"/>
  <c r="F41" i="6"/>
  <c r="D42" i="6"/>
  <c r="E42" i="6"/>
  <c r="F42" i="6"/>
  <c r="D43" i="6"/>
  <c r="E43" i="6"/>
  <c r="F43" i="6"/>
  <c r="D44" i="6"/>
  <c r="E44" i="6"/>
  <c r="F44" i="6"/>
  <c r="D45" i="6"/>
  <c r="E45" i="6"/>
  <c r="F45" i="6"/>
  <c r="D46" i="6"/>
  <c r="E46" i="6"/>
  <c r="F46" i="6"/>
  <c r="D47" i="6"/>
  <c r="E47" i="6"/>
  <c r="F47" i="6"/>
  <c r="D48" i="6"/>
  <c r="E48" i="6"/>
  <c r="F48" i="6"/>
  <c r="D49" i="6"/>
  <c r="E49" i="6"/>
  <c r="F49" i="6"/>
  <c r="D50" i="6"/>
  <c r="E50" i="6"/>
  <c r="F50" i="6"/>
  <c r="D51" i="6"/>
  <c r="E51" i="6"/>
  <c r="F51" i="6"/>
  <c r="D52" i="6"/>
  <c r="E52" i="6"/>
  <c r="F52" i="6"/>
  <c r="D53" i="6"/>
  <c r="E53" i="6"/>
  <c r="F53" i="6"/>
  <c r="D54" i="6"/>
  <c r="E54" i="6"/>
  <c r="F54" i="6"/>
  <c r="C37" i="6"/>
  <c r="C38" i="6"/>
  <c r="C39" i="6"/>
  <c r="C40" i="6"/>
  <c r="C41" i="6"/>
  <c r="C42" i="6"/>
  <c r="C43" i="6"/>
  <c r="C44" i="6"/>
  <c r="C45" i="6"/>
  <c r="C46" i="6"/>
  <c r="C47" i="6"/>
  <c r="C49" i="6"/>
  <c r="C50" i="6"/>
  <c r="C51" i="6"/>
  <c r="C52" i="6"/>
  <c r="C53" i="6"/>
  <c r="C54" i="6"/>
  <c r="B37" i="6"/>
  <c r="B38" i="6"/>
  <c r="B39" i="6"/>
  <c r="B41" i="6"/>
  <c r="B42" i="6"/>
  <c r="B43" i="6"/>
  <c r="B46" i="6"/>
  <c r="B47" i="6"/>
  <c r="B49" i="6"/>
  <c r="B50" i="6"/>
  <c r="E10" i="6"/>
  <c r="F10" i="6"/>
  <c r="E11" i="6"/>
  <c r="F11" i="6"/>
  <c r="E12" i="6"/>
  <c r="F12" i="6"/>
  <c r="E13" i="6"/>
  <c r="F13" i="6"/>
  <c r="E14" i="6"/>
  <c r="F14" i="6"/>
  <c r="E15" i="6"/>
  <c r="F15" i="6"/>
  <c r="E16" i="6"/>
  <c r="F16" i="6"/>
  <c r="E17" i="6"/>
  <c r="F17" i="6"/>
  <c r="E18" i="6"/>
  <c r="F18" i="6"/>
  <c r="E19" i="6"/>
  <c r="F19" i="6"/>
  <c r="E20" i="6"/>
  <c r="F20" i="6"/>
  <c r="E21" i="6"/>
  <c r="F21" i="6"/>
  <c r="E22" i="6"/>
  <c r="F22" i="6"/>
  <c r="E23" i="6"/>
  <c r="F23" i="6"/>
  <c r="E24" i="6"/>
  <c r="F24" i="6"/>
  <c r="E25" i="6"/>
  <c r="F25" i="6"/>
  <c r="E26" i="6"/>
  <c r="F26" i="6"/>
  <c r="E27" i="6"/>
  <c r="F27" i="6"/>
  <c r="E28" i="6"/>
  <c r="F28" i="6"/>
  <c r="E29" i="6"/>
  <c r="F29" i="6"/>
  <c r="E30" i="6"/>
  <c r="F30" i="6"/>
  <c r="E31" i="6"/>
  <c r="F31" i="6"/>
  <c r="E32" i="6"/>
  <c r="F32" i="6"/>
  <c r="E33" i="6"/>
  <c r="F33" i="6"/>
  <c r="E34" i="6"/>
  <c r="F34" i="6"/>
  <c r="E35" i="6"/>
  <c r="F35" i="6"/>
  <c r="D10" i="6"/>
  <c r="D11" i="6"/>
  <c r="D12" i="6"/>
  <c r="D13" i="6"/>
  <c r="D14" i="6"/>
  <c r="D16" i="6"/>
  <c r="D17" i="6"/>
  <c r="D18" i="6"/>
  <c r="D19" i="6"/>
  <c r="D21" i="6"/>
  <c r="D22" i="6"/>
  <c r="D23" i="6"/>
  <c r="D25" i="6"/>
  <c r="D26" i="6"/>
  <c r="D27" i="6"/>
  <c r="D28" i="6"/>
  <c r="D30" i="6"/>
  <c r="D31" i="6"/>
  <c r="D33" i="6"/>
  <c r="D34" i="6"/>
  <c r="D35" i="6"/>
  <c r="C10" i="6"/>
  <c r="C11" i="6"/>
  <c r="C12" i="6"/>
  <c r="C13" i="6"/>
  <c r="C14" i="6"/>
  <c r="C16" i="6"/>
  <c r="C17" i="6"/>
  <c r="C18" i="6"/>
  <c r="C19" i="6"/>
  <c r="C21" i="6"/>
  <c r="C22" i="6"/>
  <c r="C23" i="6"/>
  <c r="C25" i="6"/>
  <c r="C26" i="6"/>
  <c r="C27" i="6"/>
  <c r="C28" i="6"/>
  <c r="C30" i="6"/>
  <c r="C31" i="6"/>
  <c r="C33" i="6"/>
  <c r="C34" i="6"/>
  <c r="C35" i="6"/>
  <c r="B10" i="6"/>
  <c r="B11" i="6"/>
  <c r="B12" i="6"/>
  <c r="B13" i="6"/>
  <c r="B14" i="6"/>
  <c r="B16" i="6"/>
  <c r="B17" i="6"/>
  <c r="B18" i="6"/>
  <c r="B19" i="6"/>
  <c r="B21" i="6"/>
  <c r="B22" i="6"/>
  <c r="B23" i="6"/>
  <c r="B25" i="6"/>
  <c r="B26" i="6"/>
  <c r="B27" i="6"/>
  <c r="B28" i="6"/>
  <c r="B30" i="6"/>
  <c r="B31" i="6"/>
  <c r="B33" i="6"/>
  <c r="B34" i="6"/>
  <c r="B35" i="6"/>
  <c r="D8" i="6" l="1"/>
  <c r="F8" i="6"/>
  <c r="F67" i="6"/>
</calcChain>
</file>

<file path=xl/sharedStrings.xml><?xml version="1.0" encoding="utf-8"?>
<sst xmlns="http://schemas.openxmlformats.org/spreadsheetml/2006/main" count="70" uniqueCount="49">
  <si>
    <t>Sec. VI SCHEDULE OF REQUIREMENTS</t>
  </si>
  <si>
    <t>Item 
No.</t>
  </si>
  <si>
    <t>Item Description</t>
  </si>
  <si>
    <t>Unit of 
Measure</t>
  </si>
  <si>
    <t>Qty</t>
  </si>
  <si>
    <t>Unit Cost</t>
  </si>
  <si>
    <t>Total ABC</t>
  </si>
  <si>
    <t>TOTAL</t>
  </si>
  <si>
    <t>Delivery period: 60 calendar days upon receipt of P.O.</t>
  </si>
  <si>
    <t>Procurement of Laboratory Supplies, Reagents and Glasswares</t>
  </si>
  <si>
    <t>REAGENTS: must be Analytical Reagent grade or ACS grade</t>
  </si>
  <si>
    <t>pc</t>
  </si>
  <si>
    <t>***Nothing Follows***</t>
  </si>
  <si>
    <t>Package 1 - Laboratory Supplies/Glassware</t>
  </si>
  <si>
    <t>1.7a</t>
  </si>
  <si>
    <t>1.7b</t>
  </si>
  <si>
    <t>1.13b</t>
  </si>
  <si>
    <t>1.13a</t>
  </si>
  <si>
    <t>Volumetric flask</t>
  </si>
  <si>
    <t>Erlenmeyer flask</t>
  </si>
  <si>
    <t>Measuring Pipette</t>
  </si>
  <si>
    <t>Volumetric Pipette</t>
  </si>
  <si>
    <t>Graduated Cylinder</t>
  </si>
  <si>
    <t>Beaker</t>
  </si>
  <si>
    <t>Reagent Bottle (clear)</t>
  </si>
  <si>
    <t>Reagent Bottle (amber)</t>
  </si>
  <si>
    <t>Buret 25 ml, borosilicate</t>
  </si>
  <si>
    <t>Nessler Tubes</t>
  </si>
  <si>
    <t>Glass Funnel</t>
  </si>
  <si>
    <t>Separatory funnel glass, teflon stopcock, HDPE</t>
  </si>
  <si>
    <t>Desiccator Large, glass, knob top borosilicate glass</t>
  </si>
  <si>
    <t>Pipette rack, polypropylene, pipette supported horizontally, 6 on each side</t>
  </si>
  <si>
    <t>Pipette rach Polypropylene, holds 50 pipettes vertically</t>
  </si>
  <si>
    <t>Drying rack, polystyrene, 72 holes</t>
  </si>
  <si>
    <t>Iron stand, nickel plated steel support, epoxy resin base</t>
  </si>
  <si>
    <t>Buret clamp, cast alloy double buret</t>
  </si>
  <si>
    <t>Tong for erlenmeyer flasks stainless steel, 3" PTFE coating</t>
  </si>
  <si>
    <t>Spatula w/ stainless steel blade, 6+B50</t>
  </si>
  <si>
    <t>Stainless steel spoon and spatula, 9"</t>
  </si>
  <si>
    <t>Stirring rod, glass, 10"</t>
  </si>
  <si>
    <t>Carboy, nalgene, LDPE round carboy 20L</t>
  </si>
  <si>
    <t>Filtration apparatus 47 mm magnetic filter funnel, polyphenylsulfone, 300 ml, graduated at 50 ml increment, for 47 mm filters</t>
  </si>
  <si>
    <t>Filter paper, whatman 40 or equivalent, 100 sheet/box</t>
  </si>
  <si>
    <t>Glass fiber filter (whatman 934-AH/Gelaman Type A/E/Millipore Type AP/40, 100 pcs/box</t>
  </si>
  <si>
    <t>Suction flask, Borosilicate, 1 L</t>
  </si>
  <si>
    <t xml:space="preserve">TOTAL </t>
  </si>
  <si>
    <t>Package 2 = Reagents for Physical and Chemical Analysis</t>
  </si>
  <si>
    <t>Package 3 = Reagents and Glassware for Microbiological Analysis</t>
  </si>
  <si>
    <t>IB NO. 2018-GS-047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</si>
</sst>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;[Red]#,##0"/>
    <numFmt numFmtId="165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name val="Arial"/>
      <family val="2"/>
    </font>
    <font>
      <sz val="14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Calibri Light"/>
      <family val="2"/>
      <scheme val="major"/>
    </font>
    <font>
      <b/>
      <sz val="18"/>
      <name val="Arial"/>
      <family val="2"/>
    </font>
    <font>
      <b/>
      <sz val="18"/>
      <name val="Algerian"/>
      <family val="5"/>
    </font>
    <font>
      <b/>
      <sz val="14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 Narrow"/>
      <family val="2"/>
    </font>
    <font>
      <b/>
      <sz val="12"/>
      <color theme="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43" fontId="2" fillId="2" borderId="0" xfId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43" fontId="8" fillId="2" borderId="0" xfId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43" fontId="3" fillId="2" borderId="0" xfId="1" applyFont="1" applyFill="1" applyAlignment="1">
      <alignment vertical="center"/>
    </xf>
    <xf numFmtId="0" fontId="12" fillId="0" borderId="1" xfId="0" applyFont="1" applyBorder="1" applyAlignment="1">
      <alignment vertical="center" wrapText="1"/>
    </xf>
    <xf numFmtId="0" fontId="14" fillId="0" borderId="1" xfId="2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43" fontId="8" fillId="2" borderId="0" xfId="1" applyFont="1" applyFill="1" applyAlignment="1">
      <alignment horizontal="right" vertical="center"/>
    </xf>
    <xf numFmtId="43" fontId="12" fillId="0" borderId="1" xfId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43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43" fontId="13" fillId="0" borderId="1" xfId="1" applyFont="1" applyBorder="1" applyAlignment="1">
      <alignment vertical="center" wrapText="1"/>
    </xf>
    <xf numFmtId="0" fontId="13" fillId="0" borderId="1" xfId="0" applyFont="1" applyBorder="1" applyAlignment="1">
      <alignment horizontal="right" vertical="center" wrapText="1"/>
    </xf>
    <xf numFmtId="43" fontId="13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3" fontId="13" fillId="0" borderId="1" xfId="0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5" fontId="14" fillId="0" borderId="1" xfId="2" applyNumberFormat="1" applyFont="1" applyFill="1" applyBorder="1" applyAlignment="1">
      <alignment horizontal="center" vertical="center"/>
    </xf>
    <xf numFmtId="165" fontId="17" fillId="0" borderId="1" xfId="2" applyNumberFormat="1" applyFont="1" applyFill="1" applyBorder="1" applyAlignment="1">
      <alignment horizontal="center" vertical="center"/>
    </xf>
    <xf numFmtId="3" fontId="14" fillId="0" borderId="1" xfId="2" applyNumberFormat="1" applyFont="1" applyFill="1" applyBorder="1" applyAlignment="1">
      <alignment horizontal="center" vertical="center"/>
    </xf>
    <xf numFmtId="2" fontId="17" fillId="0" borderId="1" xfId="2" applyNumberFormat="1" applyFont="1" applyFill="1" applyBorder="1" applyAlignment="1">
      <alignment horizontal="center" vertical="center"/>
    </xf>
    <xf numFmtId="43" fontId="13" fillId="0" borderId="1" xfId="1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3" borderId="4" xfId="0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3" fontId="12" fillId="0" borderId="6" xfId="0" applyNumberFormat="1" applyFont="1" applyBorder="1" applyAlignment="1">
      <alignment horizontal="center" vertical="center" wrapText="1"/>
    </xf>
    <xf numFmtId="43" fontId="12" fillId="0" borderId="10" xfId="0" applyNumberFormat="1" applyFont="1" applyBorder="1" applyAlignment="1">
      <alignment horizontal="center" vertical="center" wrapText="1"/>
    </xf>
    <xf numFmtId="43" fontId="12" fillId="0" borderId="2" xfId="0" applyNumberFormat="1" applyFont="1" applyBorder="1" applyAlignment="1">
      <alignment horizontal="center" vertical="center" wrapText="1"/>
    </xf>
    <xf numFmtId="43" fontId="12" fillId="0" borderId="6" xfId="1" applyFont="1" applyBorder="1" applyAlignment="1">
      <alignment horizontal="center" vertical="center" wrapText="1"/>
    </xf>
    <xf numFmtId="43" fontId="12" fillId="0" borderId="10" xfId="1" applyFont="1" applyBorder="1" applyAlignment="1">
      <alignment horizontal="center" vertical="center" wrapText="1"/>
    </xf>
    <xf numFmtId="43" fontId="12" fillId="0" borderId="2" xfId="1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%20USER/Desktop/ENVI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gent for Bacti"/>
      <sheetName val="MORONG "/>
      <sheetName val="Toilet Bowl"/>
      <sheetName val="REAGENT MEDIA SUP."/>
      <sheetName val="MORONG LAB"/>
      <sheetName val="REAGENT MEDIA SUPPLIES"/>
      <sheetName val="LAB SUPPLIES &amp; GLASSWARES"/>
      <sheetName val="REAGENTS FOR PHYSICAL &amp; CHEMICA"/>
    </sheetNames>
    <sheetDataSet>
      <sheetData sheetId="0"/>
      <sheetData sheetId="1"/>
      <sheetData sheetId="2"/>
      <sheetData sheetId="3">
        <row r="14">
          <cell r="B14" t="str">
            <v>Reagents and Glassware for Microbiological Analysis</v>
          </cell>
        </row>
        <row r="16">
          <cell r="B16" t="str">
            <v>bot.</v>
          </cell>
          <cell r="C16" t="str">
            <v>Nutrient Agar, Dehydrated, 500 g/bot</v>
          </cell>
          <cell r="D16">
            <v>1</v>
          </cell>
          <cell r="E16">
            <v>8000</v>
          </cell>
          <cell r="F16">
            <v>8000</v>
          </cell>
        </row>
        <row r="17">
          <cell r="B17" t="str">
            <v>bot.</v>
          </cell>
          <cell r="C17" t="str">
            <v>Lauryl Tryptose Broth, Dehydrated, 500 g/bot</v>
          </cell>
          <cell r="D17">
            <v>2</v>
          </cell>
          <cell r="E17">
            <v>5000</v>
          </cell>
          <cell r="F17">
            <v>10000</v>
          </cell>
        </row>
        <row r="18">
          <cell r="B18" t="str">
            <v>bot.</v>
          </cell>
          <cell r="C18" t="str">
            <v>E.C., Dehydrated, 500 g/bot</v>
          </cell>
          <cell r="D18">
            <v>1</v>
          </cell>
          <cell r="E18">
            <v>6000</v>
          </cell>
          <cell r="F18">
            <v>6000</v>
          </cell>
        </row>
        <row r="19">
          <cell r="B19" t="str">
            <v>bot.</v>
          </cell>
          <cell r="C19" t="str">
            <v>BGLB, Dehydrated, 500 g/bot</v>
          </cell>
          <cell r="D19">
            <v>1</v>
          </cell>
          <cell r="E19">
            <v>6000</v>
          </cell>
          <cell r="F19">
            <v>6000</v>
          </cell>
        </row>
        <row r="20">
          <cell r="B20" t="str">
            <v>bot.</v>
          </cell>
          <cell r="C20" t="str">
            <v>Denatured Alcohol, 1 g/bot</v>
          </cell>
          <cell r="D20">
            <v>2</v>
          </cell>
          <cell r="E20">
            <v>400</v>
          </cell>
          <cell r="F20">
            <v>800</v>
          </cell>
        </row>
        <row r="21">
          <cell r="B21" t="str">
            <v>pack</v>
          </cell>
          <cell r="C21" t="str">
            <v>Water Test Kit, Enzyme substrate, 20/pack</v>
          </cell>
          <cell r="D21">
            <v>10</v>
          </cell>
          <cell r="E21">
            <v>3500</v>
          </cell>
          <cell r="F21">
            <v>35000</v>
          </cell>
        </row>
        <row r="22">
          <cell r="B22" t="str">
            <v>kit</v>
          </cell>
          <cell r="C22" t="str">
            <v xml:space="preserve">Gram Stain Kit, Components: </v>
          </cell>
          <cell r="D22">
            <v>10</v>
          </cell>
          <cell r="E22">
            <v>1600</v>
          </cell>
          <cell r="F22">
            <v>16000</v>
          </cell>
        </row>
        <row r="23">
          <cell r="C23" t="str">
            <v xml:space="preserve">     Kit contains (250ml each):</v>
          </cell>
        </row>
        <row r="24">
          <cell r="C24" t="str">
            <v xml:space="preserve">       94448 Gram's Crystal Violet Solution</v>
          </cell>
        </row>
        <row r="25">
          <cell r="C25" t="str">
            <v xml:space="preserve">       90107 Gram's Iodine Solution</v>
          </cell>
        </row>
        <row r="26">
          <cell r="C26" t="str">
            <v xml:space="preserve">       75482 Gram's Decolorizer Solution</v>
          </cell>
        </row>
        <row r="27">
          <cell r="C27" t="str">
            <v xml:space="preserve">       94635 Gram's Safranin Solution</v>
          </cell>
        </row>
        <row r="28">
          <cell r="B28" t="str">
            <v>vial</v>
          </cell>
          <cell r="C28" t="str">
            <v>E. coli ATCC:                                                                 ATCC 25922, CRM, 10 lyophilized              pellets/vial, 1 passage from the reference culture, with Certificate of Analysis</v>
          </cell>
          <cell r="D28">
            <v>1</v>
          </cell>
          <cell r="E28">
            <v>40000</v>
          </cell>
          <cell r="F28">
            <v>40000</v>
          </cell>
        </row>
        <row r="29">
          <cell r="B29" t="str">
            <v>vial</v>
          </cell>
          <cell r="C29" t="str">
            <v>Enterobacter aerogenes ATCC:                                                                 ATCC 13048, CRM, 10 lyophilized              pellets/vial, 1 passage from the reference culture, with Certificate of Analysis</v>
          </cell>
          <cell r="D29">
            <v>1</v>
          </cell>
          <cell r="E29">
            <v>40000</v>
          </cell>
          <cell r="F29">
            <v>40000</v>
          </cell>
        </row>
        <row r="30">
          <cell r="B30" t="str">
            <v>vial</v>
          </cell>
          <cell r="C30" t="str">
            <v>Enterococcus faecalis ATCC                                  ATCC 29212, 6 pellets/vial</v>
          </cell>
          <cell r="D30">
            <v>1</v>
          </cell>
          <cell r="E30">
            <v>11000</v>
          </cell>
          <cell r="F30">
            <v>11000</v>
          </cell>
        </row>
        <row r="31">
          <cell r="B31" t="str">
            <v>vial</v>
          </cell>
          <cell r="C31" t="str">
            <v>Pseudomonas aeruginosa ATCC                                  ATCC 13048, 6 pellets/vial</v>
          </cell>
          <cell r="D31">
            <v>1</v>
          </cell>
          <cell r="E31">
            <v>11000</v>
          </cell>
          <cell r="F31">
            <v>11000</v>
          </cell>
        </row>
        <row r="32">
          <cell r="B32" t="str">
            <v>vial</v>
          </cell>
          <cell r="C32" t="str">
            <v>Staphylococcus aureus ATCC:                                                                                              ATCC, CRM, 10 lyophilized pellets/vial, 1 passage from the reference culture, with Certificate of Analysis</v>
          </cell>
          <cell r="D32">
            <v>1</v>
          </cell>
          <cell r="E32">
            <v>40000</v>
          </cell>
          <cell r="F32">
            <v>40000</v>
          </cell>
        </row>
      </sheetData>
      <sheetData sheetId="4"/>
      <sheetData sheetId="5">
        <row r="16">
          <cell r="B16" t="str">
            <v>pc.</v>
          </cell>
          <cell r="C16" t="str">
            <v>Petri Dish</v>
          </cell>
          <cell r="D16">
            <v>200</v>
          </cell>
          <cell r="E16">
            <v>6</v>
          </cell>
          <cell r="F16">
            <v>1200</v>
          </cell>
        </row>
        <row r="17">
          <cell r="B17" t="str">
            <v>pc.</v>
          </cell>
          <cell r="C17" t="str">
            <v>Durham Tubes</v>
          </cell>
          <cell r="D17">
            <v>200</v>
          </cell>
          <cell r="E17">
            <v>15</v>
          </cell>
          <cell r="F17">
            <v>3000</v>
          </cell>
        </row>
        <row r="18">
          <cell r="B18" t="str">
            <v>pc.</v>
          </cell>
          <cell r="C18" t="str">
            <v>Durham Tubes</v>
          </cell>
          <cell r="D18">
            <v>100</v>
          </cell>
          <cell r="E18">
            <v>12</v>
          </cell>
          <cell r="F18">
            <v>1200</v>
          </cell>
        </row>
        <row r="19">
          <cell r="B19" t="str">
            <v>pc,</v>
          </cell>
          <cell r="C19" t="str">
            <v>Pipettes</v>
          </cell>
          <cell r="D19">
            <v>100</v>
          </cell>
          <cell r="E19">
            <v>1000</v>
          </cell>
          <cell r="F19">
            <v>100000</v>
          </cell>
        </row>
        <row r="20">
          <cell r="B20" t="str">
            <v>pc.</v>
          </cell>
          <cell r="C20" t="str">
            <v>Pipettes</v>
          </cell>
          <cell r="D20">
            <v>20</v>
          </cell>
          <cell r="E20">
            <v>800</v>
          </cell>
          <cell r="F20">
            <v>16000</v>
          </cell>
        </row>
        <row r="21">
          <cell r="B21" t="str">
            <v>pc.</v>
          </cell>
          <cell r="C21" t="str">
            <v>Pipettes</v>
          </cell>
          <cell r="D21">
            <v>50</v>
          </cell>
          <cell r="E21">
            <v>500</v>
          </cell>
          <cell r="F21">
            <v>25000</v>
          </cell>
        </row>
        <row r="22">
          <cell r="B22" t="str">
            <v>pc.</v>
          </cell>
          <cell r="C22" t="str">
            <v>Inoculating loop</v>
          </cell>
          <cell r="D22">
            <v>5</v>
          </cell>
          <cell r="E22">
            <v>250</v>
          </cell>
          <cell r="F22">
            <v>1250</v>
          </cell>
        </row>
        <row r="23">
          <cell r="B23" t="str">
            <v>pc.</v>
          </cell>
          <cell r="C23" t="str">
            <v>Sampling bottle with cap</v>
          </cell>
          <cell r="D23">
            <v>100</v>
          </cell>
          <cell r="E23">
            <v>20</v>
          </cell>
          <cell r="F23">
            <v>2000</v>
          </cell>
        </row>
        <row r="24">
          <cell r="B24" t="str">
            <v>pc.</v>
          </cell>
          <cell r="C24" t="str">
            <v>Screw-cap Test tubes</v>
          </cell>
          <cell r="D24">
            <v>100</v>
          </cell>
          <cell r="E24">
            <v>200</v>
          </cell>
          <cell r="F24">
            <v>20000</v>
          </cell>
        </row>
        <row r="25">
          <cell r="C25" t="str">
            <v xml:space="preserve">       150mm x 16mm, narrow mouth, Class A, </v>
          </cell>
        </row>
        <row r="26">
          <cell r="C26" t="str">
            <v xml:space="preserve">       borosillicate glass, w/autocalvable cover</v>
          </cell>
        </row>
        <row r="27">
          <cell r="B27" t="str">
            <v>pc.</v>
          </cell>
          <cell r="C27" t="str">
            <v>Screw-cap Test tubes</v>
          </cell>
          <cell r="D27">
            <v>200</v>
          </cell>
          <cell r="E27">
            <v>300</v>
          </cell>
          <cell r="F27">
            <v>60000</v>
          </cell>
        </row>
        <row r="28">
          <cell r="C28" t="str">
            <v xml:space="preserve">       200mm x 25mm, narrow mouth, Class A, </v>
          </cell>
        </row>
        <row r="29">
          <cell r="C29" t="str">
            <v xml:space="preserve">       borosillicate glass, w/autocalvable cover</v>
          </cell>
        </row>
        <row r="30">
          <cell r="B30" t="str">
            <v>pc.</v>
          </cell>
          <cell r="C30" t="str">
            <v>Alcohol Lamp, glass</v>
          </cell>
          <cell r="D30">
            <v>6</v>
          </cell>
          <cell r="E30">
            <v>250</v>
          </cell>
          <cell r="F30">
            <v>1500</v>
          </cell>
        </row>
      </sheetData>
      <sheetData sheetId="6">
        <row r="17">
          <cell r="B17" t="str">
            <v>pc.</v>
          </cell>
          <cell r="C17" t="str">
            <v xml:space="preserve">     50 ml, borosilicate </v>
          </cell>
          <cell r="D17">
            <v>24</v>
          </cell>
          <cell r="E17">
            <v>1200</v>
          </cell>
          <cell r="F17">
            <v>28800</v>
          </cell>
        </row>
        <row r="18">
          <cell r="B18" t="str">
            <v>pc.</v>
          </cell>
          <cell r="C18" t="str">
            <v xml:space="preserve">     100 ml borosilicate </v>
          </cell>
          <cell r="D18">
            <v>24</v>
          </cell>
          <cell r="E18">
            <v>1200</v>
          </cell>
          <cell r="F18">
            <v>28800</v>
          </cell>
        </row>
        <row r="19">
          <cell r="B19" t="str">
            <v>pc.</v>
          </cell>
          <cell r="C19" t="str">
            <v xml:space="preserve">     250 ml borosilicate </v>
          </cell>
          <cell r="D19">
            <v>12</v>
          </cell>
          <cell r="E19">
            <v>1200</v>
          </cell>
          <cell r="F19">
            <v>14400</v>
          </cell>
        </row>
        <row r="20">
          <cell r="B20" t="str">
            <v>pc.</v>
          </cell>
          <cell r="C20" t="str">
            <v xml:space="preserve">     500 ml borosilicate</v>
          </cell>
          <cell r="D20">
            <v>6</v>
          </cell>
          <cell r="E20">
            <v>1440</v>
          </cell>
          <cell r="F20">
            <v>8640</v>
          </cell>
        </row>
        <row r="21">
          <cell r="B21" t="str">
            <v>pc.</v>
          </cell>
          <cell r="C21" t="str">
            <v xml:space="preserve">     1 L borosilicate </v>
          </cell>
          <cell r="D21">
            <v>6</v>
          </cell>
          <cell r="E21">
            <v>1200</v>
          </cell>
          <cell r="F21">
            <v>7200</v>
          </cell>
        </row>
        <row r="23">
          <cell r="B23" t="str">
            <v>pc.</v>
          </cell>
          <cell r="C23" t="str">
            <v xml:space="preserve">     125 ml borosilicate </v>
          </cell>
          <cell r="D23">
            <v>24</v>
          </cell>
          <cell r="E23">
            <v>1440</v>
          </cell>
          <cell r="F23">
            <v>34560</v>
          </cell>
        </row>
        <row r="24">
          <cell r="B24" t="str">
            <v>pc.</v>
          </cell>
          <cell r="C24" t="str">
            <v xml:space="preserve">     250 ml borosilicate </v>
          </cell>
          <cell r="D24">
            <v>36</v>
          </cell>
          <cell r="E24">
            <v>600</v>
          </cell>
          <cell r="F24">
            <v>21600</v>
          </cell>
        </row>
        <row r="25">
          <cell r="B25" t="str">
            <v>pc.</v>
          </cell>
          <cell r="C25" t="str">
            <v xml:space="preserve">     500 ml borosilicate </v>
          </cell>
          <cell r="D25">
            <v>24</v>
          </cell>
          <cell r="E25">
            <v>840</v>
          </cell>
          <cell r="F25">
            <v>20160</v>
          </cell>
        </row>
        <row r="26">
          <cell r="B26" t="str">
            <v>pc.</v>
          </cell>
          <cell r="C26" t="str">
            <v xml:space="preserve">     1 L borosilicate </v>
          </cell>
          <cell r="D26">
            <v>24</v>
          </cell>
          <cell r="E26">
            <v>840</v>
          </cell>
          <cell r="F26">
            <v>20160</v>
          </cell>
        </row>
        <row r="28">
          <cell r="B28" t="str">
            <v>pc.</v>
          </cell>
          <cell r="C28" t="str">
            <v xml:space="preserve">     1 ml borosilicate </v>
          </cell>
          <cell r="D28">
            <v>12</v>
          </cell>
          <cell r="E28">
            <v>600</v>
          </cell>
          <cell r="F28">
            <v>7200</v>
          </cell>
        </row>
        <row r="29">
          <cell r="B29" t="str">
            <v>pc.</v>
          </cell>
          <cell r="C29" t="str">
            <v xml:space="preserve">     5 ml borosilicate </v>
          </cell>
          <cell r="D29">
            <v>24</v>
          </cell>
          <cell r="E29">
            <v>720</v>
          </cell>
          <cell r="F29">
            <v>17280</v>
          </cell>
        </row>
        <row r="30">
          <cell r="B30" t="str">
            <v>pc.</v>
          </cell>
          <cell r="C30" t="str">
            <v xml:space="preserve">     10 ml borosilicate </v>
          </cell>
          <cell r="D30">
            <v>24</v>
          </cell>
          <cell r="E30">
            <v>720</v>
          </cell>
          <cell r="F30">
            <v>17280</v>
          </cell>
        </row>
        <row r="32">
          <cell r="B32" t="str">
            <v>pc.</v>
          </cell>
          <cell r="C32" t="str">
            <v xml:space="preserve">     1 ml borosilicate </v>
          </cell>
          <cell r="D32">
            <v>12</v>
          </cell>
          <cell r="E32">
            <v>960</v>
          </cell>
          <cell r="F32">
            <v>11520</v>
          </cell>
        </row>
        <row r="33">
          <cell r="B33" t="str">
            <v>pc.</v>
          </cell>
          <cell r="C33" t="str">
            <v xml:space="preserve">     2 ml borosilicate</v>
          </cell>
          <cell r="D33">
            <v>6</v>
          </cell>
          <cell r="E33">
            <v>960</v>
          </cell>
          <cell r="F33">
            <v>5760</v>
          </cell>
        </row>
        <row r="34">
          <cell r="B34" t="str">
            <v>pc.</v>
          </cell>
          <cell r="C34" t="str">
            <v xml:space="preserve">     5 ml borosilicate </v>
          </cell>
          <cell r="D34">
            <v>12</v>
          </cell>
          <cell r="E34">
            <v>960</v>
          </cell>
          <cell r="F34">
            <v>11520</v>
          </cell>
        </row>
        <row r="35">
          <cell r="B35" t="str">
            <v>pc.</v>
          </cell>
          <cell r="C35" t="str">
            <v xml:space="preserve">    10 ml borosilicate </v>
          </cell>
          <cell r="D35">
            <v>12</v>
          </cell>
          <cell r="E35">
            <v>960</v>
          </cell>
          <cell r="F35">
            <v>11520</v>
          </cell>
        </row>
        <row r="37">
          <cell r="B37" t="str">
            <v>pc.</v>
          </cell>
          <cell r="C37" t="str">
            <v xml:space="preserve">     50 ml borosilicate </v>
          </cell>
          <cell r="D37">
            <v>6</v>
          </cell>
          <cell r="E37">
            <v>840</v>
          </cell>
          <cell r="F37">
            <v>5040</v>
          </cell>
        </row>
        <row r="38">
          <cell r="B38" t="str">
            <v>pc.</v>
          </cell>
          <cell r="C38" t="str">
            <v xml:space="preserve">    100 ml borosilicate </v>
          </cell>
          <cell r="D38">
            <v>12</v>
          </cell>
          <cell r="E38">
            <v>840</v>
          </cell>
          <cell r="F38">
            <v>10080</v>
          </cell>
        </row>
        <row r="40">
          <cell r="B40" t="str">
            <v>pc.</v>
          </cell>
          <cell r="C40" t="str">
            <v xml:space="preserve">     100 ml borosilicate </v>
          </cell>
          <cell r="D40">
            <v>24</v>
          </cell>
          <cell r="E40">
            <v>480</v>
          </cell>
          <cell r="F40">
            <v>11520</v>
          </cell>
        </row>
        <row r="41">
          <cell r="B41" t="str">
            <v>pc.</v>
          </cell>
          <cell r="C41" t="str">
            <v xml:space="preserve">     500 ml borosilicate</v>
          </cell>
          <cell r="D41">
            <v>6</v>
          </cell>
          <cell r="E41">
            <v>600</v>
          </cell>
          <cell r="F41">
            <v>3600</v>
          </cell>
        </row>
        <row r="42">
          <cell r="B42" t="str">
            <v>pc.</v>
          </cell>
          <cell r="C42" t="str">
            <v xml:space="preserve">     1 L borosilicate </v>
          </cell>
          <cell r="D42">
            <v>6</v>
          </cell>
          <cell r="E42">
            <v>600</v>
          </cell>
          <cell r="F42">
            <v>3600</v>
          </cell>
        </row>
        <row r="67">
          <cell r="B67" t="str">
            <v>pc.</v>
          </cell>
          <cell r="C67" t="str">
            <v xml:space="preserve">           1L borosilicate </v>
          </cell>
          <cell r="D67">
            <v>12</v>
          </cell>
          <cell r="E67">
            <v>840</v>
          </cell>
          <cell r="F67">
            <v>10080</v>
          </cell>
        </row>
        <row r="68">
          <cell r="B68" t="str">
            <v>pc.</v>
          </cell>
          <cell r="C68" t="str">
            <v xml:space="preserve">           500 ml borosilicate </v>
          </cell>
          <cell r="D68">
            <v>12</v>
          </cell>
          <cell r="E68">
            <v>720</v>
          </cell>
          <cell r="F68">
            <v>8640</v>
          </cell>
        </row>
        <row r="69">
          <cell r="B69" t="str">
            <v>pc.</v>
          </cell>
          <cell r="C69" t="str">
            <v xml:space="preserve">           250 ml borosilicate </v>
          </cell>
          <cell r="D69">
            <v>24</v>
          </cell>
          <cell r="E69">
            <v>600</v>
          </cell>
          <cell r="F69">
            <v>14400</v>
          </cell>
        </row>
        <row r="71">
          <cell r="B71" t="str">
            <v>pc.</v>
          </cell>
          <cell r="C71" t="str">
            <v xml:space="preserve">           1L borosilicate </v>
          </cell>
          <cell r="D71">
            <v>6</v>
          </cell>
          <cell r="E71">
            <v>900</v>
          </cell>
          <cell r="F71">
            <v>5400</v>
          </cell>
        </row>
        <row r="72">
          <cell r="B72" t="str">
            <v>pc.</v>
          </cell>
          <cell r="C72" t="str">
            <v xml:space="preserve">           500 ml borosilicate</v>
          </cell>
          <cell r="D72">
            <v>6</v>
          </cell>
          <cell r="E72">
            <v>780</v>
          </cell>
          <cell r="F72">
            <v>4680</v>
          </cell>
        </row>
        <row r="73">
          <cell r="B73" t="str">
            <v>pc.</v>
          </cell>
          <cell r="C73" t="str">
            <v xml:space="preserve">           250 ml borosilicate </v>
          </cell>
          <cell r="D73">
            <v>24</v>
          </cell>
          <cell r="E73">
            <v>660</v>
          </cell>
          <cell r="F73">
            <v>15840</v>
          </cell>
        </row>
        <row r="74">
          <cell r="B74" t="str">
            <v>pc.</v>
          </cell>
          <cell r="D74">
            <v>6</v>
          </cell>
          <cell r="E74">
            <v>4320</v>
          </cell>
          <cell r="F74">
            <v>25920</v>
          </cell>
        </row>
        <row r="76">
          <cell r="B76" t="str">
            <v>pc.</v>
          </cell>
          <cell r="C76" t="str">
            <v xml:space="preserve">          100 ml (Wide) borosilicate </v>
          </cell>
          <cell r="D76">
            <v>24</v>
          </cell>
          <cell r="E76">
            <v>3120</v>
          </cell>
          <cell r="F76">
            <v>74880</v>
          </cell>
        </row>
        <row r="77">
          <cell r="B77" t="str">
            <v>pc.</v>
          </cell>
          <cell r="C77" t="str">
            <v xml:space="preserve">          50 ml (narrow) borosilicate</v>
          </cell>
          <cell r="D77">
            <v>24</v>
          </cell>
          <cell r="E77">
            <v>2880</v>
          </cell>
          <cell r="F77">
            <v>69120</v>
          </cell>
        </row>
        <row r="79">
          <cell r="B79" t="str">
            <v>pc.</v>
          </cell>
          <cell r="C79" t="str">
            <v xml:space="preserve">          75 x 139 mm borosilicate </v>
          </cell>
          <cell r="D79">
            <v>24</v>
          </cell>
          <cell r="E79">
            <v>600</v>
          </cell>
          <cell r="F79">
            <v>14400</v>
          </cell>
        </row>
        <row r="80">
          <cell r="B80" t="str">
            <v>pc.</v>
          </cell>
          <cell r="C80" t="str">
            <v xml:space="preserve">          100 x 190 mm borosilicate</v>
          </cell>
          <cell r="D80">
            <v>12</v>
          </cell>
          <cell r="E80">
            <v>210</v>
          </cell>
          <cell r="F80">
            <v>2520</v>
          </cell>
        </row>
        <row r="81">
          <cell r="B81" t="str">
            <v>pc.</v>
          </cell>
          <cell r="D81">
            <v>12</v>
          </cell>
          <cell r="E81">
            <v>3600</v>
          </cell>
          <cell r="F81">
            <v>43200</v>
          </cell>
        </row>
        <row r="82">
          <cell r="B82" t="str">
            <v>pc.</v>
          </cell>
          <cell r="D82">
            <v>3</v>
          </cell>
          <cell r="E82">
            <v>3000</v>
          </cell>
          <cell r="F82">
            <v>9000</v>
          </cell>
        </row>
        <row r="83">
          <cell r="B83" t="str">
            <v>pc.</v>
          </cell>
          <cell r="D83">
            <v>4</v>
          </cell>
          <cell r="E83">
            <v>3000</v>
          </cell>
          <cell r="F83">
            <v>12000</v>
          </cell>
        </row>
        <row r="84">
          <cell r="B84" t="str">
            <v>pc.</v>
          </cell>
          <cell r="D84">
            <v>2</v>
          </cell>
          <cell r="E84">
            <v>3360</v>
          </cell>
          <cell r="F84">
            <v>6720</v>
          </cell>
        </row>
        <row r="110">
          <cell r="B110" t="str">
            <v>pc.</v>
          </cell>
          <cell r="D110">
            <v>2</v>
          </cell>
          <cell r="E110">
            <v>14400</v>
          </cell>
          <cell r="F110">
            <v>28800</v>
          </cell>
        </row>
        <row r="111">
          <cell r="B111" t="str">
            <v>pc.</v>
          </cell>
          <cell r="D111">
            <v>2</v>
          </cell>
          <cell r="E111">
            <v>1200</v>
          </cell>
          <cell r="F111">
            <v>2400</v>
          </cell>
        </row>
        <row r="112">
          <cell r="B112" t="str">
            <v>pc.</v>
          </cell>
          <cell r="D112">
            <v>2</v>
          </cell>
          <cell r="E112">
            <v>4200</v>
          </cell>
          <cell r="F112">
            <v>8400</v>
          </cell>
        </row>
        <row r="113">
          <cell r="B113" t="str">
            <v>pc.</v>
          </cell>
          <cell r="D113">
            <v>6</v>
          </cell>
          <cell r="E113">
            <v>2400</v>
          </cell>
          <cell r="F113">
            <v>14400</v>
          </cell>
        </row>
        <row r="114">
          <cell r="B114" t="str">
            <v>pc.</v>
          </cell>
          <cell r="D114">
            <v>6</v>
          </cell>
          <cell r="E114">
            <v>240</v>
          </cell>
          <cell r="F114">
            <v>1440</v>
          </cell>
        </row>
        <row r="115">
          <cell r="B115" t="str">
            <v>pc.</v>
          </cell>
          <cell r="D115">
            <v>6</v>
          </cell>
          <cell r="E115">
            <v>300</v>
          </cell>
          <cell r="F115">
            <v>1800</v>
          </cell>
        </row>
        <row r="116">
          <cell r="B116" t="str">
            <v>pc.</v>
          </cell>
          <cell r="D116">
            <v>6</v>
          </cell>
          <cell r="E116">
            <v>60</v>
          </cell>
          <cell r="F116">
            <v>360</v>
          </cell>
        </row>
        <row r="117">
          <cell r="B117" t="str">
            <v>pc.</v>
          </cell>
          <cell r="D117">
            <v>2</v>
          </cell>
          <cell r="E117">
            <v>8400</v>
          </cell>
          <cell r="F117">
            <v>16800</v>
          </cell>
        </row>
        <row r="118">
          <cell r="B118" t="str">
            <v>pc.</v>
          </cell>
          <cell r="D118">
            <v>2</v>
          </cell>
          <cell r="E118">
            <v>19200</v>
          </cell>
          <cell r="F118">
            <v>38400</v>
          </cell>
        </row>
        <row r="119">
          <cell r="B119" t="str">
            <v>box</v>
          </cell>
          <cell r="D119">
            <v>1</v>
          </cell>
          <cell r="E119">
            <v>1440</v>
          </cell>
          <cell r="F119">
            <v>1440</v>
          </cell>
        </row>
        <row r="120">
          <cell r="B120" t="str">
            <v>box</v>
          </cell>
          <cell r="D120">
            <v>2</v>
          </cell>
          <cell r="E120">
            <v>4800</v>
          </cell>
          <cell r="F120">
            <v>9600</v>
          </cell>
        </row>
        <row r="121">
          <cell r="B121" t="str">
            <v>pc.</v>
          </cell>
          <cell r="D121">
            <v>2</v>
          </cell>
          <cell r="E121">
            <v>3600</v>
          </cell>
          <cell r="F121">
            <v>7200</v>
          </cell>
        </row>
      </sheetData>
      <sheetData sheetId="7">
        <row r="14">
          <cell r="C14" t="str">
            <v>Reagents for Physical &amp; Chemical Analysis</v>
          </cell>
        </row>
        <row r="15">
          <cell r="B15" t="str">
            <v>bot.</v>
          </cell>
          <cell r="C15" t="str">
            <v>N(1-napthyl)-ethylenediamine dihydrochloride, ACS, 25g/bot</v>
          </cell>
          <cell r="D15">
            <v>1</v>
          </cell>
          <cell r="E15">
            <v>9000</v>
          </cell>
          <cell r="F15">
            <v>9000</v>
          </cell>
        </row>
        <row r="16">
          <cell r="B16" t="str">
            <v>bot.</v>
          </cell>
          <cell r="C16" t="str">
            <v>Zyrconyl chloride, ACS, 25g/bot</v>
          </cell>
          <cell r="D16">
            <v>1</v>
          </cell>
          <cell r="E16">
            <v>3600</v>
          </cell>
          <cell r="F16">
            <v>3600</v>
          </cell>
        </row>
        <row r="17">
          <cell r="B17" t="str">
            <v>bot.</v>
          </cell>
          <cell r="C17" t="str">
            <v>Acetic acid, 2.5l/bot</v>
          </cell>
          <cell r="D17">
            <v>1</v>
          </cell>
          <cell r="E17">
            <v>2400</v>
          </cell>
          <cell r="F17">
            <v>2400</v>
          </cell>
        </row>
        <row r="18">
          <cell r="B18" t="str">
            <v>bot.</v>
          </cell>
          <cell r="C18" t="str">
            <v>Aluminum sulfate, 500g/bot</v>
          </cell>
          <cell r="D18">
            <v>1</v>
          </cell>
          <cell r="E18">
            <v>4200</v>
          </cell>
          <cell r="F18">
            <v>4200</v>
          </cell>
        </row>
        <row r="19">
          <cell r="B19" t="str">
            <v>bot.</v>
          </cell>
          <cell r="C19" t="str">
            <v>Ammonium acetate,500g/bot</v>
          </cell>
          <cell r="D19">
            <v>1</v>
          </cell>
          <cell r="E19">
            <v>2400</v>
          </cell>
          <cell r="F19">
            <v>2400</v>
          </cell>
        </row>
        <row r="20">
          <cell r="B20" t="str">
            <v>bot.</v>
          </cell>
          <cell r="C20" t="str">
            <v>Ammonium sulfate</v>
          </cell>
          <cell r="D20">
            <v>1</v>
          </cell>
          <cell r="E20">
            <v>2400</v>
          </cell>
          <cell r="F20">
            <v>2400</v>
          </cell>
        </row>
        <row r="21">
          <cell r="B21" t="str">
            <v>bot.</v>
          </cell>
          <cell r="C21" t="str">
            <v>Barium chloride, 500g/bot</v>
          </cell>
          <cell r="D21">
            <v>1</v>
          </cell>
          <cell r="E21">
            <v>3000</v>
          </cell>
          <cell r="F21">
            <v>3000</v>
          </cell>
        </row>
        <row r="22">
          <cell r="B22" t="str">
            <v>bot.</v>
          </cell>
          <cell r="C22" t="str">
            <v>Boric acid, 500g/bot</v>
          </cell>
          <cell r="D22">
            <v>1</v>
          </cell>
          <cell r="E22">
            <v>2400</v>
          </cell>
          <cell r="F22">
            <v>2400</v>
          </cell>
        </row>
        <row r="23">
          <cell r="B23" t="str">
            <v>bot.</v>
          </cell>
          <cell r="C23" t="str">
            <v>Calcium chloride desiccant, 2.5k/bot</v>
          </cell>
          <cell r="D23">
            <v>1</v>
          </cell>
          <cell r="E23">
            <v>7800</v>
          </cell>
          <cell r="F23">
            <v>7800</v>
          </cell>
        </row>
        <row r="24">
          <cell r="B24" t="str">
            <v>bot.</v>
          </cell>
          <cell r="C24" t="str">
            <v>Calibration standards (metals)</v>
          </cell>
          <cell r="D24">
            <v>21</v>
          </cell>
          <cell r="E24">
            <v>5400</v>
          </cell>
          <cell r="F24">
            <v>113400</v>
          </cell>
        </row>
        <row r="25">
          <cell r="B25" t="str">
            <v>bot.</v>
          </cell>
          <cell r="C25" t="str">
            <v>Cobaltous chloride, 500g/bot</v>
          </cell>
          <cell r="D25">
            <v>1</v>
          </cell>
          <cell r="E25">
            <v>6240</v>
          </cell>
          <cell r="F25">
            <v>6240</v>
          </cell>
        </row>
        <row r="26">
          <cell r="B26" t="str">
            <v>bot.</v>
          </cell>
          <cell r="C26" t="str">
            <v>DPD kit for Res. Cl2</v>
          </cell>
          <cell r="D26">
            <v>1</v>
          </cell>
          <cell r="E26">
            <v>24000</v>
          </cell>
          <cell r="F26">
            <v>24000</v>
          </cell>
        </row>
        <row r="27">
          <cell r="B27" t="str">
            <v>bot.</v>
          </cell>
          <cell r="C27" t="str">
            <v>Hydrochloric acid, ACS grade, 500g/bot</v>
          </cell>
          <cell r="D27">
            <v>2</v>
          </cell>
          <cell r="E27">
            <v>1200</v>
          </cell>
          <cell r="F27">
            <v>2400</v>
          </cell>
        </row>
        <row r="28">
          <cell r="B28" t="str">
            <v>bot.</v>
          </cell>
          <cell r="C28" t="str">
            <v>Hydrochloric acid, ultra pure for trace analysis</v>
          </cell>
          <cell r="D28">
            <v>2</v>
          </cell>
          <cell r="E28">
            <v>6000</v>
          </cell>
          <cell r="F28">
            <v>12000</v>
          </cell>
        </row>
        <row r="29">
          <cell r="B29" t="str">
            <v>bot.</v>
          </cell>
          <cell r="C29" t="str">
            <v>Hydrogen peroxide, 500g/bot</v>
          </cell>
          <cell r="D29">
            <v>1</v>
          </cell>
          <cell r="E29">
            <v>6000</v>
          </cell>
          <cell r="F29">
            <v>6000</v>
          </cell>
        </row>
        <row r="30">
          <cell r="B30" t="str">
            <v>bot.</v>
          </cell>
          <cell r="C30" t="str">
            <v>Hydroxylamine hydrochloride</v>
          </cell>
          <cell r="D30">
            <v>1</v>
          </cell>
          <cell r="E30">
            <v>7440</v>
          </cell>
          <cell r="F30">
            <v>7440</v>
          </cell>
        </row>
        <row r="31">
          <cell r="B31" t="str">
            <v>bot.</v>
          </cell>
          <cell r="C31" t="str">
            <v>Magnesium chloride, 500g/bot</v>
          </cell>
          <cell r="D31">
            <v>1</v>
          </cell>
          <cell r="E31">
            <v>1920</v>
          </cell>
          <cell r="F31">
            <v>1920</v>
          </cell>
        </row>
        <row r="32">
          <cell r="B32" t="str">
            <v>bot.</v>
          </cell>
          <cell r="C32" t="str">
            <v>Mercuric sulfate</v>
          </cell>
          <cell r="D32">
            <v>1</v>
          </cell>
          <cell r="E32">
            <v>4560</v>
          </cell>
          <cell r="F32">
            <v>4560</v>
          </cell>
        </row>
        <row r="33">
          <cell r="B33" t="str">
            <v>bot.</v>
          </cell>
          <cell r="C33" t="str">
            <v>Nitric acid, ACS grade, 500g/bot</v>
          </cell>
          <cell r="D33">
            <v>2</v>
          </cell>
          <cell r="E33">
            <v>4128</v>
          </cell>
          <cell r="F33">
            <v>8256</v>
          </cell>
        </row>
        <row r="34">
          <cell r="B34" t="str">
            <v>bot.</v>
          </cell>
          <cell r="C34" t="str">
            <v>Nitric acid, ultra pure for trace analysis</v>
          </cell>
          <cell r="D34">
            <v>2</v>
          </cell>
          <cell r="E34">
            <v>3000</v>
          </cell>
          <cell r="F34">
            <v>6000</v>
          </cell>
        </row>
        <row r="35">
          <cell r="B35" t="str">
            <v>bot.</v>
          </cell>
          <cell r="C35" t="str">
            <v>Perchloric acid, 500g/bot</v>
          </cell>
          <cell r="D35">
            <v>1</v>
          </cell>
          <cell r="E35">
            <v>7800</v>
          </cell>
          <cell r="F35">
            <v>7800</v>
          </cell>
        </row>
        <row r="36">
          <cell r="B36" t="str">
            <v>bot.</v>
          </cell>
          <cell r="C36" t="str">
            <v>Phenanthroline</v>
          </cell>
          <cell r="D36">
            <v>1</v>
          </cell>
          <cell r="E36">
            <v>3840</v>
          </cell>
          <cell r="F36">
            <v>3840</v>
          </cell>
        </row>
        <row r="37">
          <cell r="B37" t="str">
            <v>bot.</v>
          </cell>
          <cell r="C37" t="str">
            <v>Phosphoric acid, 500g/bot</v>
          </cell>
          <cell r="D37">
            <v>1</v>
          </cell>
          <cell r="E37">
            <v>2760</v>
          </cell>
          <cell r="F37">
            <v>2760</v>
          </cell>
        </row>
        <row r="59">
          <cell r="B59" t="str">
            <v>bot.</v>
          </cell>
          <cell r="C59" t="str">
            <v>Potassium chloroplatinate, 500g/bot</v>
          </cell>
          <cell r="D59">
            <v>1</v>
          </cell>
          <cell r="E59">
            <v>15600</v>
          </cell>
          <cell r="F59">
            <v>15600</v>
          </cell>
        </row>
        <row r="60">
          <cell r="B60" t="str">
            <v>bot.</v>
          </cell>
          <cell r="C60" t="str">
            <v>Potassium nitrate, 500g/bot</v>
          </cell>
          <cell r="D60">
            <v>1</v>
          </cell>
          <cell r="E60">
            <v>3000</v>
          </cell>
          <cell r="F60">
            <v>3000</v>
          </cell>
        </row>
        <row r="61">
          <cell r="B61" t="str">
            <v>bot.</v>
          </cell>
          <cell r="C61" t="str">
            <v>Potassium nitrite, 500g/bot</v>
          </cell>
          <cell r="D61">
            <v>1</v>
          </cell>
          <cell r="E61">
            <v>3000</v>
          </cell>
          <cell r="F61">
            <v>3000</v>
          </cell>
        </row>
        <row r="62">
          <cell r="B62" t="str">
            <v>bot.</v>
          </cell>
          <cell r="C62" t="str">
            <v>Potassium persulfate, 500g/bot</v>
          </cell>
          <cell r="D62">
            <v>1</v>
          </cell>
          <cell r="E62">
            <v>3600</v>
          </cell>
          <cell r="F62">
            <v>3600</v>
          </cell>
        </row>
        <row r="63">
          <cell r="B63" t="str">
            <v>bot.</v>
          </cell>
          <cell r="C63" t="str">
            <v>Potassium chromate, 500g/bot</v>
          </cell>
          <cell r="D63">
            <v>1</v>
          </cell>
          <cell r="E63">
            <v>2160</v>
          </cell>
          <cell r="F63">
            <v>2160</v>
          </cell>
        </row>
        <row r="64">
          <cell r="B64" t="str">
            <v>bot.</v>
          </cell>
          <cell r="C64" t="str">
            <v>Silver nitrate, 500g/bot</v>
          </cell>
          <cell r="D64">
            <v>1</v>
          </cell>
          <cell r="E64">
            <v>19200</v>
          </cell>
          <cell r="F64">
            <v>19200</v>
          </cell>
        </row>
        <row r="65">
          <cell r="B65" t="str">
            <v>bot.</v>
          </cell>
          <cell r="C65" t="str">
            <v>Silver sulfate, 500g/bot</v>
          </cell>
          <cell r="D65">
            <v>1</v>
          </cell>
          <cell r="E65">
            <v>10800</v>
          </cell>
          <cell r="F65">
            <v>10800</v>
          </cell>
        </row>
        <row r="66">
          <cell r="B66" t="str">
            <v>bot.</v>
          </cell>
          <cell r="C66" t="str">
            <v>Sodium acetate, 500g/bot</v>
          </cell>
          <cell r="D66">
            <v>1</v>
          </cell>
          <cell r="E66">
            <v>1320</v>
          </cell>
          <cell r="F66">
            <v>1320</v>
          </cell>
        </row>
        <row r="67">
          <cell r="B67" t="str">
            <v>bot.</v>
          </cell>
          <cell r="C67" t="str">
            <v>Sodium borohydride, 500g/bot</v>
          </cell>
          <cell r="D67">
            <v>1</v>
          </cell>
          <cell r="E67">
            <v>6000</v>
          </cell>
          <cell r="F67">
            <v>6000</v>
          </cell>
        </row>
        <row r="68">
          <cell r="B68" t="str">
            <v>bot.</v>
          </cell>
          <cell r="C68" t="str">
            <v>Sodium chloride, 500g/bot</v>
          </cell>
          <cell r="D68">
            <v>1</v>
          </cell>
          <cell r="E68">
            <v>960</v>
          </cell>
          <cell r="F68">
            <v>960</v>
          </cell>
        </row>
        <row r="69">
          <cell r="B69" t="str">
            <v>bot.</v>
          </cell>
          <cell r="C69" t="str">
            <v>Sodium fluoride, 500g/bot</v>
          </cell>
          <cell r="D69">
            <v>1</v>
          </cell>
          <cell r="E69">
            <v>3240</v>
          </cell>
          <cell r="F69">
            <v>3240</v>
          </cell>
        </row>
        <row r="70">
          <cell r="B70" t="str">
            <v>bot.</v>
          </cell>
          <cell r="C70" t="str">
            <v>Sodium Hydroxide, 500g/bot</v>
          </cell>
          <cell r="D70">
            <v>1</v>
          </cell>
          <cell r="E70">
            <v>1440</v>
          </cell>
          <cell r="F70">
            <v>1440</v>
          </cell>
        </row>
        <row r="71">
          <cell r="B71" t="str">
            <v>bot.</v>
          </cell>
          <cell r="C71" t="str">
            <v>Sodium Iodide, 500g/bot</v>
          </cell>
          <cell r="D71">
            <v>1</v>
          </cell>
          <cell r="E71">
            <v>4200</v>
          </cell>
          <cell r="F71">
            <v>4200</v>
          </cell>
        </row>
        <row r="72">
          <cell r="B72" t="str">
            <v>bot.</v>
          </cell>
          <cell r="C72" t="str">
            <v>Sodium sulfate, 500g/bot</v>
          </cell>
          <cell r="D72">
            <v>1</v>
          </cell>
          <cell r="E72">
            <v>1800</v>
          </cell>
          <cell r="F72">
            <v>1800</v>
          </cell>
        </row>
        <row r="73">
          <cell r="B73" t="str">
            <v>bot.</v>
          </cell>
          <cell r="C73" t="str">
            <v>SPADNS, 500g/bot</v>
          </cell>
          <cell r="D73">
            <v>1</v>
          </cell>
          <cell r="E73">
            <v>9000</v>
          </cell>
          <cell r="F73">
            <v>9000</v>
          </cell>
        </row>
        <row r="74">
          <cell r="B74" t="str">
            <v>bot.</v>
          </cell>
          <cell r="C74" t="str">
            <v>Sulfamic acid, 500g/bot</v>
          </cell>
          <cell r="D74">
            <v>1</v>
          </cell>
          <cell r="E74">
            <v>3360</v>
          </cell>
          <cell r="F74">
            <v>3360</v>
          </cell>
        </row>
        <row r="75">
          <cell r="B75" t="str">
            <v>bot.</v>
          </cell>
          <cell r="C75" t="str">
            <v>Sulfanilamide, 500g/bot</v>
          </cell>
          <cell r="D75">
            <v>1</v>
          </cell>
          <cell r="E75">
            <v>3000</v>
          </cell>
          <cell r="F75">
            <v>3000</v>
          </cell>
        </row>
        <row r="76">
          <cell r="B76" t="str">
            <v>bot</v>
          </cell>
          <cell r="C76" t="str">
            <v>Sulfuric acid, 500g/bot</v>
          </cell>
          <cell r="D76">
            <v>1</v>
          </cell>
          <cell r="E76">
            <v>1200</v>
          </cell>
          <cell r="F76">
            <v>1200</v>
          </cell>
        </row>
        <row r="77">
          <cell r="B77" t="str">
            <v>set</v>
          </cell>
          <cell r="C77" t="str">
            <v>Stabcal stds, 500g/bot</v>
          </cell>
          <cell r="D77">
            <v>1</v>
          </cell>
          <cell r="E77">
            <v>27600</v>
          </cell>
          <cell r="F77">
            <v>27600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68"/>
  <sheetViews>
    <sheetView zoomScaleNormal="100" workbookViewId="0">
      <selection activeCell="I12" sqref="I12"/>
    </sheetView>
  </sheetViews>
  <sheetFormatPr defaultRowHeight="16.5"/>
  <cols>
    <col min="1" max="1" width="5.28515625" style="6" customWidth="1"/>
    <col min="2" max="2" width="51.5703125" style="5" customWidth="1"/>
    <col min="3" max="3" width="8" style="6" bestFit="1" customWidth="1"/>
    <col min="4" max="4" width="15.42578125" style="5" customWidth="1"/>
    <col min="5" max="5" width="13.7109375" style="19" customWidth="1"/>
    <col min="6" max="6" width="16.85546875" style="7" customWidth="1"/>
    <col min="7" max="7" width="12.7109375" style="1" customWidth="1"/>
    <col min="8" max="8" width="13.140625" style="1" bestFit="1" customWidth="1"/>
    <col min="9" max="9" width="11" style="1" bestFit="1" customWidth="1"/>
    <col min="10" max="10" width="10" style="1" bestFit="1" customWidth="1"/>
    <col min="11" max="21" width="9.140625" style="2"/>
    <col min="22" max="246" width="9.140625" style="5"/>
    <col min="247" max="247" width="4.7109375" style="5" customWidth="1"/>
    <col min="248" max="248" width="57.28515625" style="5" customWidth="1"/>
    <col min="249" max="249" width="8" style="5" bestFit="1" customWidth="1"/>
    <col min="250" max="250" width="7.7109375" style="5" bestFit="1" customWidth="1"/>
    <col min="251" max="251" width="17.140625" style="5" bestFit="1" customWidth="1"/>
    <col min="252" max="252" width="19.5703125" style="5" bestFit="1" customWidth="1"/>
    <col min="253" max="502" width="9.140625" style="5"/>
    <col min="503" max="503" width="4.7109375" style="5" customWidth="1"/>
    <col min="504" max="504" width="57.28515625" style="5" customWidth="1"/>
    <col min="505" max="505" width="8" style="5" bestFit="1" customWidth="1"/>
    <col min="506" max="506" width="7.7109375" style="5" bestFit="1" customWidth="1"/>
    <col min="507" max="507" width="17.140625" style="5" bestFit="1" customWidth="1"/>
    <col min="508" max="508" width="19.5703125" style="5" bestFit="1" customWidth="1"/>
    <col min="509" max="758" width="9.140625" style="5"/>
    <col min="759" max="759" width="4.7109375" style="5" customWidth="1"/>
    <col min="760" max="760" width="57.28515625" style="5" customWidth="1"/>
    <col min="761" max="761" width="8" style="5" bestFit="1" customWidth="1"/>
    <col min="762" max="762" width="7.7109375" style="5" bestFit="1" customWidth="1"/>
    <col min="763" max="763" width="17.140625" style="5" bestFit="1" customWidth="1"/>
    <col min="764" max="764" width="19.5703125" style="5" bestFit="1" customWidth="1"/>
    <col min="765" max="1014" width="9.140625" style="5"/>
    <col min="1015" max="1015" width="4.7109375" style="5" customWidth="1"/>
    <col min="1016" max="1016" width="57.28515625" style="5" customWidth="1"/>
    <col min="1017" max="1017" width="8" style="5" bestFit="1" customWidth="1"/>
    <col min="1018" max="1018" width="7.7109375" style="5" bestFit="1" customWidth="1"/>
    <col min="1019" max="1019" width="17.140625" style="5" bestFit="1" customWidth="1"/>
    <col min="1020" max="1020" width="19.5703125" style="5" bestFit="1" customWidth="1"/>
    <col min="1021" max="1270" width="9.140625" style="5"/>
    <col min="1271" max="1271" width="4.7109375" style="5" customWidth="1"/>
    <col min="1272" max="1272" width="57.28515625" style="5" customWidth="1"/>
    <col min="1273" max="1273" width="8" style="5" bestFit="1" customWidth="1"/>
    <col min="1274" max="1274" width="7.7109375" style="5" bestFit="1" customWidth="1"/>
    <col min="1275" max="1275" width="17.140625" style="5" bestFit="1" customWidth="1"/>
    <col min="1276" max="1276" width="19.5703125" style="5" bestFit="1" customWidth="1"/>
    <col min="1277" max="1526" width="9.140625" style="5"/>
    <col min="1527" max="1527" width="4.7109375" style="5" customWidth="1"/>
    <col min="1528" max="1528" width="57.28515625" style="5" customWidth="1"/>
    <col min="1529" max="1529" width="8" style="5" bestFit="1" customWidth="1"/>
    <col min="1530" max="1530" width="7.7109375" style="5" bestFit="1" customWidth="1"/>
    <col min="1531" max="1531" width="17.140625" style="5" bestFit="1" customWidth="1"/>
    <col min="1532" max="1532" width="19.5703125" style="5" bestFit="1" customWidth="1"/>
    <col min="1533" max="1782" width="9.140625" style="5"/>
    <col min="1783" max="1783" width="4.7109375" style="5" customWidth="1"/>
    <col min="1784" max="1784" width="57.28515625" style="5" customWidth="1"/>
    <col min="1785" max="1785" width="8" style="5" bestFit="1" customWidth="1"/>
    <col min="1786" max="1786" width="7.7109375" style="5" bestFit="1" customWidth="1"/>
    <col min="1787" max="1787" width="17.140625" style="5" bestFit="1" customWidth="1"/>
    <col min="1788" max="1788" width="19.5703125" style="5" bestFit="1" customWidth="1"/>
    <col min="1789" max="2038" width="9.140625" style="5"/>
    <col min="2039" max="2039" width="4.7109375" style="5" customWidth="1"/>
    <col min="2040" max="2040" width="57.28515625" style="5" customWidth="1"/>
    <col min="2041" max="2041" width="8" style="5" bestFit="1" customWidth="1"/>
    <col min="2042" max="2042" width="7.7109375" style="5" bestFit="1" customWidth="1"/>
    <col min="2043" max="2043" width="17.140625" style="5" bestFit="1" customWidth="1"/>
    <col min="2044" max="2044" width="19.5703125" style="5" bestFit="1" customWidth="1"/>
    <col min="2045" max="2294" width="9.140625" style="5"/>
    <col min="2295" max="2295" width="4.7109375" style="5" customWidth="1"/>
    <col min="2296" max="2296" width="57.28515625" style="5" customWidth="1"/>
    <col min="2297" max="2297" width="8" style="5" bestFit="1" customWidth="1"/>
    <col min="2298" max="2298" width="7.7109375" style="5" bestFit="1" customWidth="1"/>
    <col min="2299" max="2299" width="17.140625" style="5" bestFit="1" customWidth="1"/>
    <col min="2300" max="2300" width="19.5703125" style="5" bestFit="1" customWidth="1"/>
    <col min="2301" max="2550" width="9.140625" style="5"/>
    <col min="2551" max="2551" width="4.7109375" style="5" customWidth="1"/>
    <col min="2552" max="2552" width="57.28515625" style="5" customWidth="1"/>
    <col min="2553" max="2553" width="8" style="5" bestFit="1" customWidth="1"/>
    <col min="2554" max="2554" width="7.7109375" style="5" bestFit="1" customWidth="1"/>
    <col min="2555" max="2555" width="17.140625" style="5" bestFit="1" customWidth="1"/>
    <col min="2556" max="2556" width="19.5703125" style="5" bestFit="1" customWidth="1"/>
    <col min="2557" max="2806" width="9.140625" style="5"/>
    <col min="2807" max="2807" width="4.7109375" style="5" customWidth="1"/>
    <col min="2808" max="2808" width="57.28515625" style="5" customWidth="1"/>
    <col min="2809" max="2809" width="8" style="5" bestFit="1" customWidth="1"/>
    <col min="2810" max="2810" width="7.7109375" style="5" bestFit="1" customWidth="1"/>
    <col min="2811" max="2811" width="17.140625" style="5" bestFit="1" customWidth="1"/>
    <col min="2812" max="2812" width="19.5703125" style="5" bestFit="1" customWidth="1"/>
    <col min="2813" max="3062" width="9.140625" style="5"/>
    <col min="3063" max="3063" width="4.7109375" style="5" customWidth="1"/>
    <col min="3064" max="3064" width="57.28515625" style="5" customWidth="1"/>
    <col min="3065" max="3065" width="8" style="5" bestFit="1" customWidth="1"/>
    <col min="3066" max="3066" width="7.7109375" style="5" bestFit="1" customWidth="1"/>
    <col min="3067" max="3067" width="17.140625" style="5" bestFit="1" customWidth="1"/>
    <col min="3068" max="3068" width="19.5703125" style="5" bestFit="1" customWidth="1"/>
    <col min="3069" max="3318" width="9.140625" style="5"/>
    <col min="3319" max="3319" width="4.7109375" style="5" customWidth="1"/>
    <col min="3320" max="3320" width="57.28515625" style="5" customWidth="1"/>
    <col min="3321" max="3321" width="8" style="5" bestFit="1" customWidth="1"/>
    <col min="3322" max="3322" width="7.7109375" style="5" bestFit="1" customWidth="1"/>
    <col min="3323" max="3323" width="17.140625" style="5" bestFit="1" customWidth="1"/>
    <col min="3324" max="3324" width="19.5703125" style="5" bestFit="1" customWidth="1"/>
    <col min="3325" max="3574" width="9.140625" style="5"/>
    <col min="3575" max="3575" width="4.7109375" style="5" customWidth="1"/>
    <col min="3576" max="3576" width="57.28515625" style="5" customWidth="1"/>
    <col min="3577" max="3577" width="8" style="5" bestFit="1" customWidth="1"/>
    <col min="3578" max="3578" width="7.7109375" style="5" bestFit="1" customWidth="1"/>
    <col min="3579" max="3579" width="17.140625" style="5" bestFit="1" customWidth="1"/>
    <col min="3580" max="3580" width="19.5703125" style="5" bestFit="1" customWidth="1"/>
    <col min="3581" max="3830" width="9.140625" style="5"/>
    <col min="3831" max="3831" width="4.7109375" style="5" customWidth="1"/>
    <col min="3832" max="3832" width="57.28515625" style="5" customWidth="1"/>
    <col min="3833" max="3833" width="8" style="5" bestFit="1" customWidth="1"/>
    <col min="3834" max="3834" width="7.7109375" style="5" bestFit="1" customWidth="1"/>
    <col min="3835" max="3835" width="17.140625" style="5" bestFit="1" customWidth="1"/>
    <col min="3836" max="3836" width="19.5703125" style="5" bestFit="1" customWidth="1"/>
    <col min="3837" max="4086" width="9.140625" style="5"/>
    <col min="4087" max="4087" width="4.7109375" style="5" customWidth="1"/>
    <col min="4088" max="4088" width="57.28515625" style="5" customWidth="1"/>
    <col min="4089" max="4089" width="8" style="5" bestFit="1" customWidth="1"/>
    <col min="4090" max="4090" width="7.7109375" style="5" bestFit="1" customWidth="1"/>
    <col min="4091" max="4091" width="17.140625" style="5" bestFit="1" customWidth="1"/>
    <col min="4092" max="4092" width="19.5703125" style="5" bestFit="1" customWidth="1"/>
    <col min="4093" max="4342" width="9.140625" style="5"/>
    <col min="4343" max="4343" width="4.7109375" style="5" customWidth="1"/>
    <col min="4344" max="4344" width="57.28515625" style="5" customWidth="1"/>
    <col min="4345" max="4345" width="8" style="5" bestFit="1" customWidth="1"/>
    <col min="4346" max="4346" width="7.7109375" style="5" bestFit="1" customWidth="1"/>
    <col min="4347" max="4347" width="17.140625" style="5" bestFit="1" customWidth="1"/>
    <col min="4348" max="4348" width="19.5703125" style="5" bestFit="1" customWidth="1"/>
    <col min="4349" max="4598" width="9.140625" style="5"/>
    <col min="4599" max="4599" width="4.7109375" style="5" customWidth="1"/>
    <col min="4600" max="4600" width="57.28515625" style="5" customWidth="1"/>
    <col min="4601" max="4601" width="8" style="5" bestFit="1" customWidth="1"/>
    <col min="4602" max="4602" width="7.7109375" style="5" bestFit="1" customWidth="1"/>
    <col min="4603" max="4603" width="17.140625" style="5" bestFit="1" customWidth="1"/>
    <col min="4604" max="4604" width="19.5703125" style="5" bestFit="1" customWidth="1"/>
    <col min="4605" max="4854" width="9.140625" style="5"/>
    <col min="4855" max="4855" width="4.7109375" style="5" customWidth="1"/>
    <col min="4856" max="4856" width="57.28515625" style="5" customWidth="1"/>
    <col min="4857" max="4857" width="8" style="5" bestFit="1" customWidth="1"/>
    <col min="4858" max="4858" width="7.7109375" style="5" bestFit="1" customWidth="1"/>
    <col min="4859" max="4859" width="17.140625" style="5" bestFit="1" customWidth="1"/>
    <col min="4860" max="4860" width="19.5703125" style="5" bestFit="1" customWidth="1"/>
    <col min="4861" max="5110" width="9.140625" style="5"/>
    <col min="5111" max="5111" width="4.7109375" style="5" customWidth="1"/>
    <col min="5112" max="5112" width="57.28515625" style="5" customWidth="1"/>
    <col min="5113" max="5113" width="8" style="5" bestFit="1" customWidth="1"/>
    <col min="5114" max="5114" width="7.7109375" style="5" bestFit="1" customWidth="1"/>
    <col min="5115" max="5115" width="17.140625" style="5" bestFit="1" customWidth="1"/>
    <col min="5116" max="5116" width="19.5703125" style="5" bestFit="1" customWidth="1"/>
    <col min="5117" max="5366" width="9.140625" style="5"/>
    <col min="5367" max="5367" width="4.7109375" style="5" customWidth="1"/>
    <col min="5368" max="5368" width="57.28515625" style="5" customWidth="1"/>
    <col min="5369" max="5369" width="8" style="5" bestFit="1" customWidth="1"/>
    <col min="5370" max="5370" width="7.7109375" style="5" bestFit="1" customWidth="1"/>
    <col min="5371" max="5371" width="17.140625" style="5" bestFit="1" customWidth="1"/>
    <col min="5372" max="5372" width="19.5703125" style="5" bestFit="1" customWidth="1"/>
    <col min="5373" max="5622" width="9.140625" style="5"/>
    <col min="5623" max="5623" width="4.7109375" style="5" customWidth="1"/>
    <col min="5624" max="5624" width="57.28515625" style="5" customWidth="1"/>
    <col min="5625" max="5625" width="8" style="5" bestFit="1" customWidth="1"/>
    <col min="5626" max="5626" width="7.7109375" style="5" bestFit="1" customWidth="1"/>
    <col min="5627" max="5627" width="17.140625" style="5" bestFit="1" customWidth="1"/>
    <col min="5628" max="5628" width="19.5703125" style="5" bestFit="1" customWidth="1"/>
    <col min="5629" max="5878" width="9.140625" style="5"/>
    <col min="5879" max="5879" width="4.7109375" style="5" customWidth="1"/>
    <col min="5880" max="5880" width="57.28515625" style="5" customWidth="1"/>
    <col min="5881" max="5881" width="8" style="5" bestFit="1" customWidth="1"/>
    <col min="5882" max="5882" width="7.7109375" style="5" bestFit="1" customWidth="1"/>
    <col min="5883" max="5883" width="17.140625" style="5" bestFit="1" customWidth="1"/>
    <col min="5884" max="5884" width="19.5703125" style="5" bestFit="1" customWidth="1"/>
    <col min="5885" max="6134" width="9.140625" style="5"/>
    <col min="6135" max="6135" width="4.7109375" style="5" customWidth="1"/>
    <col min="6136" max="6136" width="57.28515625" style="5" customWidth="1"/>
    <col min="6137" max="6137" width="8" style="5" bestFit="1" customWidth="1"/>
    <col min="6138" max="6138" width="7.7109375" style="5" bestFit="1" customWidth="1"/>
    <col min="6139" max="6139" width="17.140625" style="5" bestFit="1" customWidth="1"/>
    <col min="6140" max="6140" width="19.5703125" style="5" bestFit="1" customWidth="1"/>
    <col min="6141" max="6390" width="9.140625" style="5"/>
    <col min="6391" max="6391" width="4.7109375" style="5" customWidth="1"/>
    <col min="6392" max="6392" width="57.28515625" style="5" customWidth="1"/>
    <col min="6393" max="6393" width="8" style="5" bestFit="1" customWidth="1"/>
    <col min="6394" max="6394" width="7.7109375" style="5" bestFit="1" customWidth="1"/>
    <col min="6395" max="6395" width="17.140625" style="5" bestFit="1" customWidth="1"/>
    <col min="6396" max="6396" width="19.5703125" style="5" bestFit="1" customWidth="1"/>
    <col min="6397" max="6646" width="9.140625" style="5"/>
    <col min="6647" max="6647" width="4.7109375" style="5" customWidth="1"/>
    <col min="6648" max="6648" width="57.28515625" style="5" customWidth="1"/>
    <col min="6649" max="6649" width="8" style="5" bestFit="1" customWidth="1"/>
    <col min="6650" max="6650" width="7.7109375" style="5" bestFit="1" customWidth="1"/>
    <col min="6651" max="6651" width="17.140625" style="5" bestFit="1" customWidth="1"/>
    <col min="6652" max="6652" width="19.5703125" style="5" bestFit="1" customWidth="1"/>
    <col min="6653" max="6902" width="9.140625" style="5"/>
    <col min="6903" max="6903" width="4.7109375" style="5" customWidth="1"/>
    <col min="6904" max="6904" width="57.28515625" style="5" customWidth="1"/>
    <col min="6905" max="6905" width="8" style="5" bestFit="1" customWidth="1"/>
    <col min="6906" max="6906" width="7.7109375" style="5" bestFit="1" customWidth="1"/>
    <col min="6907" max="6907" width="17.140625" style="5" bestFit="1" customWidth="1"/>
    <col min="6908" max="6908" width="19.5703125" style="5" bestFit="1" customWidth="1"/>
    <col min="6909" max="7158" width="9.140625" style="5"/>
    <col min="7159" max="7159" width="4.7109375" style="5" customWidth="1"/>
    <col min="7160" max="7160" width="57.28515625" style="5" customWidth="1"/>
    <col min="7161" max="7161" width="8" style="5" bestFit="1" customWidth="1"/>
    <col min="7162" max="7162" width="7.7109375" style="5" bestFit="1" customWidth="1"/>
    <col min="7163" max="7163" width="17.140625" style="5" bestFit="1" customWidth="1"/>
    <col min="7164" max="7164" width="19.5703125" style="5" bestFit="1" customWidth="1"/>
    <col min="7165" max="7414" width="9.140625" style="5"/>
    <col min="7415" max="7415" width="4.7109375" style="5" customWidth="1"/>
    <col min="7416" max="7416" width="57.28515625" style="5" customWidth="1"/>
    <col min="7417" max="7417" width="8" style="5" bestFit="1" customWidth="1"/>
    <col min="7418" max="7418" width="7.7109375" style="5" bestFit="1" customWidth="1"/>
    <col min="7419" max="7419" width="17.140625" style="5" bestFit="1" customWidth="1"/>
    <col min="7420" max="7420" width="19.5703125" style="5" bestFit="1" customWidth="1"/>
    <col min="7421" max="7670" width="9.140625" style="5"/>
    <col min="7671" max="7671" width="4.7109375" style="5" customWidth="1"/>
    <col min="7672" max="7672" width="57.28515625" style="5" customWidth="1"/>
    <col min="7673" max="7673" width="8" style="5" bestFit="1" customWidth="1"/>
    <col min="7674" max="7674" width="7.7109375" style="5" bestFit="1" customWidth="1"/>
    <col min="7675" max="7675" width="17.140625" style="5" bestFit="1" customWidth="1"/>
    <col min="7676" max="7676" width="19.5703125" style="5" bestFit="1" customWidth="1"/>
    <col min="7677" max="7926" width="9.140625" style="5"/>
    <col min="7927" max="7927" width="4.7109375" style="5" customWidth="1"/>
    <col min="7928" max="7928" width="57.28515625" style="5" customWidth="1"/>
    <col min="7929" max="7929" width="8" style="5" bestFit="1" customWidth="1"/>
    <col min="7930" max="7930" width="7.7109375" style="5" bestFit="1" customWidth="1"/>
    <col min="7931" max="7931" width="17.140625" style="5" bestFit="1" customWidth="1"/>
    <col min="7932" max="7932" width="19.5703125" style="5" bestFit="1" customWidth="1"/>
    <col min="7933" max="8182" width="9.140625" style="5"/>
    <col min="8183" max="8183" width="4.7109375" style="5" customWidth="1"/>
    <col min="8184" max="8184" width="57.28515625" style="5" customWidth="1"/>
    <col min="8185" max="8185" width="8" style="5" bestFit="1" customWidth="1"/>
    <col min="8186" max="8186" width="7.7109375" style="5" bestFit="1" customWidth="1"/>
    <col min="8187" max="8187" width="17.140625" style="5" bestFit="1" customWidth="1"/>
    <col min="8188" max="8188" width="19.5703125" style="5" bestFit="1" customWidth="1"/>
    <col min="8189" max="8438" width="9.140625" style="5"/>
    <col min="8439" max="8439" width="4.7109375" style="5" customWidth="1"/>
    <col min="8440" max="8440" width="57.28515625" style="5" customWidth="1"/>
    <col min="8441" max="8441" width="8" style="5" bestFit="1" customWidth="1"/>
    <col min="8442" max="8442" width="7.7109375" style="5" bestFit="1" customWidth="1"/>
    <col min="8443" max="8443" width="17.140625" style="5" bestFit="1" customWidth="1"/>
    <col min="8444" max="8444" width="19.5703125" style="5" bestFit="1" customWidth="1"/>
    <col min="8445" max="8694" width="9.140625" style="5"/>
    <col min="8695" max="8695" width="4.7109375" style="5" customWidth="1"/>
    <col min="8696" max="8696" width="57.28515625" style="5" customWidth="1"/>
    <col min="8697" max="8697" width="8" style="5" bestFit="1" customWidth="1"/>
    <col min="8698" max="8698" width="7.7109375" style="5" bestFit="1" customWidth="1"/>
    <col min="8699" max="8699" width="17.140625" style="5" bestFit="1" customWidth="1"/>
    <col min="8700" max="8700" width="19.5703125" style="5" bestFit="1" customWidth="1"/>
    <col min="8701" max="8950" width="9.140625" style="5"/>
    <col min="8951" max="8951" width="4.7109375" style="5" customWidth="1"/>
    <col min="8952" max="8952" width="57.28515625" style="5" customWidth="1"/>
    <col min="8953" max="8953" width="8" style="5" bestFit="1" customWidth="1"/>
    <col min="8954" max="8954" width="7.7109375" style="5" bestFit="1" customWidth="1"/>
    <col min="8955" max="8955" width="17.140625" style="5" bestFit="1" customWidth="1"/>
    <col min="8956" max="8956" width="19.5703125" style="5" bestFit="1" customWidth="1"/>
    <col min="8957" max="9206" width="9.140625" style="5"/>
    <col min="9207" max="9207" width="4.7109375" style="5" customWidth="1"/>
    <col min="9208" max="9208" width="57.28515625" style="5" customWidth="1"/>
    <col min="9209" max="9209" width="8" style="5" bestFit="1" customWidth="1"/>
    <col min="9210" max="9210" width="7.7109375" style="5" bestFit="1" customWidth="1"/>
    <col min="9211" max="9211" width="17.140625" style="5" bestFit="1" customWidth="1"/>
    <col min="9212" max="9212" width="19.5703125" style="5" bestFit="1" customWidth="1"/>
    <col min="9213" max="9462" width="9.140625" style="5"/>
    <col min="9463" max="9463" width="4.7109375" style="5" customWidth="1"/>
    <col min="9464" max="9464" width="57.28515625" style="5" customWidth="1"/>
    <col min="9465" max="9465" width="8" style="5" bestFit="1" customWidth="1"/>
    <col min="9466" max="9466" width="7.7109375" style="5" bestFit="1" customWidth="1"/>
    <col min="9467" max="9467" width="17.140625" style="5" bestFit="1" customWidth="1"/>
    <col min="9468" max="9468" width="19.5703125" style="5" bestFit="1" customWidth="1"/>
    <col min="9469" max="9718" width="9.140625" style="5"/>
    <col min="9719" max="9719" width="4.7109375" style="5" customWidth="1"/>
    <col min="9720" max="9720" width="57.28515625" style="5" customWidth="1"/>
    <col min="9721" max="9721" width="8" style="5" bestFit="1" customWidth="1"/>
    <col min="9722" max="9722" width="7.7109375" style="5" bestFit="1" customWidth="1"/>
    <col min="9723" max="9723" width="17.140625" style="5" bestFit="1" customWidth="1"/>
    <col min="9724" max="9724" width="19.5703125" style="5" bestFit="1" customWidth="1"/>
    <col min="9725" max="9974" width="9.140625" style="5"/>
    <col min="9975" max="9975" width="4.7109375" style="5" customWidth="1"/>
    <col min="9976" max="9976" width="57.28515625" style="5" customWidth="1"/>
    <col min="9977" max="9977" width="8" style="5" bestFit="1" customWidth="1"/>
    <col min="9978" max="9978" width="7.7109375" style="5" bestFit="1" customWidth="1"/>
    <col min="9979" max="9979" width="17.140625" style="5" bestFit="1" customWidth="1"/>
    <col min="9980" max="9980" width="19.5703125" style="5" bestFit="1" customWidth="1"/>
    <col min="9981" max="10230" width="9.140625" style="5"/>
    <col min="10231" max="10231" width="4.7109375" style="5" customWidth="1"/>
    <col min="10232" max="10232" width="57.28515625" style="5" customWidth="1"/>
    <col min="10233" max="10233" width="8" style="5" bestFit="1" customWidth="1"/>
    <col min="10234" max="10234" width="7.7109375" style="5" bestFit="1" customWidth="1"/>
    <col min="10235" max="10235" width="17.140625" style="5" bestFit="1" customWidth="1"/>
    <col min="10236" max="10236" width="19.5703125" style="5" bestFit="1" customWidth="1"/>
    <col min="10237" max="10486" width="9.140625" style="5"/>
    <col min="10487" max="10487" width="4.7109375" style="5" customWidth="1"/>
    <col min="10488" max="10488" width="57.28515625" style="5" customWidth="1"/>
    <col min="10489" max="10489" width="8" style="5" bestFit="1" customWidth="1"/>
    <col min="10490" max="10490" width="7.7109375" style="5" bestFit="1" customWidth="1"/>
    <col min="10491" max="10491" width="17.140625" style="5" bestFit="1" customWidth="1"/>
    <col min="10492" max="10492" width="19.5703125" style="5" bestFit="1" customWidth="1"/>
    <col min="10493" max="10742" width="9.140625" style="5"/>
    <col min="10743" max="10743" width="4.7109375" style="5" customWidth="1"/>
    <col min="10744" max="10744" width="57.28515625" style="5" customWidth="1"/>
    <col min="10745" max="10745" width="8" style="5" bestFit="1" customWidth="1"/>
    <col min="10746" max="10746" width="7.7109375" style="5" bestFit="1" customWidth="1"/>
    <col min="10747" max="10747" width="17.140625" style="5" bestFit="1" customWidth="1"/>
    <col min="10748" max="10748" width="19.5703125" style="5" bestFit="1" customWidth="1"/>
    <col min="10749" max="10998" width="9.140625" style="5"/>
    <col min="10999" max="10999" width="4.7109375" style="5" customWidth="1"/>
    <col min="11000" max="11000" width="57.28515625" style="5" customWidth="1"/>
    <col min="11001" max="11001" width="8" style="5" bestFit="1" customWidth="1"/>
    <col min="11002" max="11002" width="7.7109375" style="5" bestFit="1" customWidth="1"/>
    <col min="11003" max="11003" width="17.140625" style="5" bestFit="1" customWidth="1"/>
    <col min="11004" max="11004" width="19.5703125" style="5" bestFit="1" customWidth="1"/>
    <col min="11005" max="11254" width="9.140625" style="5"/>
    <col min="11255" max="11255" width="4.7109375" style="5" customWidth="1"/>
    <col min="11256" max="11256" width="57.28515625" style="5" customWidth="1"/>
    <col min="11257" max="11257" width="8" style="5" bestFit="1" customWidth="1"/>
    <col min="11258" max="11258" width="7.7109375" style="5" bestFit="1" customWidth="1"/>
    <col min="11259" max="11259" width="17.140625" style="5" bestFit="1" customWidth="1"/>
    <col min="11260" max="11260" width="19.5703125" style="5" bestFit="1" customWidth="1"/>
    <col min="11261" max="11510" width="9.140625" style="5"/>
    <col min="11511" max="11511" width="4.7109375" style="5" customWidth="1"/>
    <col min="11512" max="11512" width="57.28515625" style="5" customWidth="1"/>
    <col min="11513" max="11513" width="8" style="5" bestFit="1" customWidth="1"/>
    <col min="11514" max="11514" width="7.7109375" style="5" bestFit="1" customWidth="1"/>
    <col min="11515" max="11515" width="17.140625" style="5" bestFit="1" customWidth="1"/>
    <col min="11516" max="11516" width="19.5703125" style="5" bestFit="1" customWidth="1"/>
    <col min="11517" max="11766" width="9.140625" style="5"/>
    <col min="11767" max="11767" width="4.7109375" style="5" customWidth="1"/>
    <col min="11768" max="11768" width="57.28515625" style="5" customWidth="1"/>
    <col min="11769" max="11769" width="8" style="5" bestFit="1" customWidth="1"/>
    <col min="11770" max="11770" width="7.7109375" style="5" bestFit="1" customWidth="1"/>
    <col min="11771" max="11771" width="17.140625" style="5" bestFit="1" customWidth="1"/>
    <col min="11772" max="11772" width="19.5703125" style="5" bestFit="1" customWidth="1"/>
    <col min="11773" max="12022" width="9.140625" style="5"/>
    <col min="12023" max="12023" width="4.7109375" style="5" customWidth="1"/>
    <col min="12024" max="12024" width="57.28515625" style="5" customWidth="1"/>
    <col min="12025" max="12025" width="8" style="5" bestFit="1" customWidth="1"/>
    <col min="12026" max="12026" width="7.7109375" style="5" bestFit="1" customWidth="1"/>
    <col min="12027" max="12027" width="17.140625" style="5" bestFit="1" customWidth="1"/>
    <col min="12028" max="12028" width="19.5703125" style="5" bestFit="1" customWidth="1"/>
    <col min="12029" max="12278" width="9.140625" style="5"/>
    <col min="12279" max="12279" width="4.7109375" style="5" customWidth="1"/>
    <col min="12280" max="12280" width="57.28515625" style="5" customWidth="1"/>
    <col min="12281" max="12281" width="8" style="5" bestFit="1" customWidth="1"/>
    <col min="12282" max="12282" width="7.7109375" style="5" bestFit="1" customWidth="1"/>
    <col min="12283" max="12283" width="17.140625" style="5" bestFit="1" customWidth="1"/>
    <col min="12284" max="12284" width="19.5703125" style="5" bestFit="1" customWidth="1"/>
    <col min="12285" max="12534" width="9.140625" style="5"/>
    <col min="12535" max="12535" width="4.7109375" style="5" customWidth="1"/>
    <col min="12536" max="12536" width="57.28515625" style="5" customWidth="1"/>
    <col min="12537" max="12537" width="8" style="5" bestFit="1" customWidth="1"/>
    <col min="12538" max="12538" width="7.7109375" style="5" bestFit="1" customWidth="1"/>
    <col min="12539" max="12539" width="17.140625" style="5" bestFit="1" customWidth="1"/>
    <col min="12540" max="12540" width="19.5703125" style="5" bestFit="1" customWidth="1"/>
    <col min="12541" max="12790" width="9.140625" style="5"/>
    <col min="12791" max="12791" width="4.7109375" style="5" customWidth="1"/>
    <col min="12792" max="12792" width="57.28515625" style="5" customWidth="1"/>
    <col min="12793" max="12793" width="8" style="5" bestFit="1" customWidth="1"/>
    <col min="12794" max="12794" width="7.7109375" style="5" bestFit="1" customWidth="1"/>
    <col min="12795" max="12795" width="17.140625" style="5" bestFit="1" customWidth="1"/>
    <col min="12796" max="12796" width="19.5703125" style="5" bestFit="1" customWidth="1"/>
    <col min="12797" max="13046" width="9.140625" style="5"/>
    <col min="13047" max="13047" width="4.7109375" style="5" customWidth="1"/>
    <col min="13048" max="13048" width="57.28515625" style="5" customWidth="1"/>
    <col min="13049" max="13049" width="8" style="5" bestFit="1" customWidth="1"/>
    <col min="13050" max="13050" width="7.7109375" style="5" bestFit="1" customWidth="1"/>
    <col min="13051" max="13051" width="17.140625" style="5" bestFit="1" customWidth="1"/>
    <col min="13052" max="13052" width="19.5703125" style="5" bestFit="1" customWidth="1"/>
    <col min="13053" max="13302" width="9.140625" style="5"/>
    <col min="13303" max="13303" width="4.7109375" style="5" customWidth="1"/>
    <col min="13304" max="13304" width="57.28515625" style="5" customWidth="1"/>
    <col min="13305" max="13305" width="8" style="5" bestFit="1" customWidth="1"/>
    <col min="13306" max="13306" width="7.7109375" style="5" bestFit="1" customWidth="1"/>
    <col min="13307" max="13307" width="17.140625" style="5" bestFit="1" customWidth="1"/>
    <col min="13308" max="13308" width="19.5703125" style="5" bestFit="1" customWidth="1"/>
    <col min="13309" max="13558" width="9.140625" style="5"/>
    <col min="13559" max="13559" width="4.7109375" style="5" customWidth="1"/>
    <col min="13560" max="13560" width="57.28515625" style="5" customWidth="1"/>
    <col min="13561" max="13561" width="8" style="5" bestFit="1" customWidth="1"/>
    <col min="13562" max="13562" width="7.7109375" style="5" bestFit="1" customWidth="1"/>
    <col min="13563" max="13563" width="17.140625" style="5" bestFit="1" customWidth="1"/>
    <col min="13564" max="13564" width="19.5703125" style="5" bestFit="1" customWidth="1"/>
    <col min="13565" max="13814" width="9.140625" style="5"/>
    <col min="13815" max="13815" width="4.7109375" style="5" customWidth="1"/>
    <col min="13816" max="13816" width="57.28515625" style="5" customWidth="1"/>
    <col min="13817" max="13817" width="8" style="5" bestFit="1" customWidth="1"/>
    <col min="13818" max="13818" width="7.7109375" style="5" bestFit="1" customWidth="1"/>
    <col min="13819" max="13819" width="17.140625" style="5" bestFit="1" customWidth="1"/>
    <col min="13820" max="13820" width="19.5703125" style="5" bestFit="1" customWidth="1"/>
    <col min="13821" max="14070" width="9.140625" style="5"/>
    <col min="14071" max="14071" width="4.7109375" style="5" customWidth="1"/>
    <col min="14072" max="14072" width="57.28515625" style="5" customWidth="1"/>
    <col min="14073" max="14073" width="8" style="5" bestFit="1" customWidth="1"/>
    <col min="14074" max="14074" width="7.7109375" style="5" bestFit="1" customWidth="1"/>
    <col min="14075" max="14075" width="17.140625" style="5" bestFit="1" customWidth="1"/>
    <col min="14076" max="14076" width="19.5703125" style="5" bestFit="1" customWidth="1"/>
    <col min="14077" max="14326" width="9.140625" style="5"/>
    <col min="14327" max="14327" width="4.7109375" style="5" customWidth="1"/>
    <col min="14328" max="14328" width="57.28515625" style="5" customWidth="1"/>
    <col min="14329" max="14329" width="8" style="5" bestFit="1" customWidth="1"/>
    <col min="14330" max="14330" width="7.7109375" style="5" bestFit="1" customWidth="1"/>
    <col min="14331" max="14331" width="17.140625" style="5" bestFit="1" customWidth="1"/>
    <col min="14332" max="14332" width="19.5703125" style="5" bestFit="1" customWidth="1"/>
    <col min="14333" max="14582" width="9.140625" style="5"/>
    <col min="14583" max="14583" width="4.7109375" style="5" customWidth="1"/>
    <col min="14584" max="14584" width="57.28515625" style="5" customWidth="1"/>
    <col min="14585" max="14585" width="8" style="5" bestFit="1" customWidth="1"/>
    <col min="14586" max="14586" width="7.7109375" style="5" bestFit="1" customWidth="1"/>
    <col min="14587" max="14587" width="17.140625" style="5" bestFit="1" customWidth="1"/>
    <col min="14588" max="14588" width="19.5703125" style="5" bestFit="1" customWidth="1"/>
    <col min="14589" max="14838" width="9.140625" style="5"/>
    <col min="14839" max="14839" width="4.7109375" style="5" customWidth="1"/>
    <col min="14840" max="14840" width="57.28515625" style="5" customWidth="1"/>
    <col min="14841" max="14841" width="8" style="5" bestFit="1" customWidth="1"/>
    <col min="14842" max="14842" width="7.7109375" style="5" bestFit="1" customWidth="1"/>
    <col min="14843" max="14843" width="17.140625" style="5" bestFit="1" customWidth="1"/>
    <col min="14844" max="14844" width="19.5703125" style="5" bestFit="1" customWidth="1"/>
    <col min="14845" max="15094" width="9.140625" style="5"/>
    <col min="15095" max="15095" width="4.7109375" style="5" customWidth="1"/>
    <col min="15096" max="15096" width="57.28515625" style="5" customWidth="1"/>
    <col min="15097" max="15097" width="8" style="5" bestFit="1" customWidth="1"/>
    <col min="15098" max="15098" width="7.7109375" style="5" bestFit="1" customWidth="1"/>
    <col min="15099" max="15099" width="17.140625" style="5" bestFit="1" customWidth="1"/>
    <col min="15100" max="15100" width="19.5703125" style="5" bestFit="1" customWidth="1"/>
    <col min="15101" max="15350" width="9.140625" style="5"/>
    <col min="15351" max="15351" width="4.7109375" style="5" customWidth="1"/>
    <col min="15352" max="15352" width="57.28515625" style="5" customWidth="1"/>
    <col min="15353" max="15353" width="8" style="5" bestFit="1" customWidth="1"/>
    <col min="15354" max="15354" width="7.7109375" style="5" bestFit="1" customWidth="1"/>
    <col min="15355" max="15355" width="17.140625" style="5" bestFit="1" customWidth="1"/>
    <col min="15356" max="15356" width="19.5703125" style="5" bestFit="1" customWidth="1"/>
    <col min="15357" max="15606" width="9.140625" style="5"/>
    <col min="15607" max="15607" width="4.7109375" style="5" customWidth="1"/>
    <col min="15608" max="15608" width="57.28515625" style="5" customWidth="1"/>
    <col min="15609" max="15609" width="8" style="5" bestFit="1" customWidth="1"/>
    <col min="15610" max="15610" width="7.7109375" style="5" bestFit="1" customWidth="1"/>
    <col min="15611" max="15611" width="17.140625" style="5" bestFit="1" customWidth="1"/>
    <col min="15612" max="15612" width="19.5703125" style="5" bestFit="1" customWidth="1"/>
    <col min="15613" max="15862" width="9.140625" style="5"/>
    <col min="15863" max="15863" width="4.7109375" style="5" customWidth="1"/>
    <col min="15864" max="15864" width="57.28515625" style="5" customWidth="1"/>
    <col min="15865" max="15865" width="8" style="5" bestFit="1" customWidth="1"/>
    <col min="15866" max="15866" width="7.7109375" style="5" bestFit="1" customWidth="1"/>
    <col min="15867" max="15867" width="17.140625" style="5" bestFit="1" customWidth="1"/>
    <col min="15868" max="15868" width="19.5703125" style="5" bestFit="1" customWidth="1"/>
    <col min="15869" max="16118" width="9.140625" style="5"/>
    <col min="16119" max="16119" width="4.7109375" style="5" customWidth="1"/>
    <col min="16120" max="16120" width="57.28515625" style="5" customWidth="1"/>
    <col min="16121" max="16121" width="8" style="5" bestFit="1" customWidth="1"/>
    <col min="16122" max="16122" width="7.7109375" style="5" bestFit="1" customWidth="1"/>
    <col min="16123" max="16123" width="17.140625" style="5" bestFit="1" customWidth="1"/>
    <col min="16124" max="16124" width="19.5703125" style="5" bestFit="1" customWidth="1"/>
    <col min="16125" max="16384" width="9.140625" style="5"/>
  </cols>
  <sheetData>
    <row r="2" spans="1:21" s="3" customFormat="1" ht="40.5" customHeight="1">
      <c r="A2" s="49" t="s">
        <v>9</v>
      </c>
      <c r="B2" s="49"/>
      <c r="C2" s="49"/>
      <c r="D2" s="49"/>
      <c r="E2" s="49"/>
      <c r="F2" s="49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s="3" customFormat="1" ht="18">
      <c r="A3" s="50" t="s">
        <v>48</v>
      </c>
      <c r="B3" s="51"/>
      <c r="C3" s="51"/>
      <c r="D3" s="51"/>
      <c r="E3" s="51"/>
      <c r="F3" s="5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3" customFormat="1" ht="9.75" customHeight="1">
      <c r="A4" s="8"/>
      <c r="B4" s="9"/>
      <c r="C4" s="9"/>
      <c r="D4" s="9"/>
      <c r="E4" s="18"/>
      <c r="F4" s="9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s="3" customFormat="1" ht="23.25">
      <c r="A5" s="52" t="s">
        <v>0</v>
      </c>
      <c r="B5" s="52"/>
      <c r="C5" s="52"/>
      <c r="D5" s="52"/>
      <c r="E5" s="52"/>
      <c r="F5" s="52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s="3" customFormat="1" ht="18">
      <c r="A6" s="9"/>
      <c r="B6" s="9"/>
      <c r="C6" s="9"/>
      <c r="D6" s="9"/>
      <c r="E6" s="18"/>
      <c r="F6" s="9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s="3" customFormat="1" ht="24">
      <c r="A7" s="10" t="s">
        <v>1</v>
      </c>
      <c r="B7" s="11" t="s">
        <v>2</v>
      </c>
      <c r="C7" s="12" t="s">
        <v>3</v>
      </c>
      <c r="D7" s="13" t="s">
        <v>4</v>
      </c>
      <c r="E7" s="14" t="s">
        <v>5</v>
      </c>
      <c r="F7" s="14" t="s">
        <v>6</v>
      </c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s="4" customFormat="1" ht="26.25" customHeight="1">
      <c r="A8" s="17">
        <v>1</v>
      </c>
      <c r="B8" s="35" t="s">
        <v>13</v>
      </c>
      <c r="C8" s="36" t="s">
        <v>11</v>
      </c>
      <c r="D8" s="36">
        <f>SUM(D10:D66)</f>
        <v>570</v>
      </c>
      <c r="E8" s="35"/>
      <c r="F8" s="37">
        <f>SUM(F10:F66)</f>
        <v>748080</v>
      </c>
      <c r="G8" s="15"/>
      <c r="H8" s="15"/>
      <c r="I8" s="15"/>
      <c r="J8" s="15"/>
    </row>
    <row r="9" spans="1:21" s="4" customFormat="1" ht="30" customHeight="1">
      <c r="A9" s="39">
        <v>1.1000000000000001</v>
      </c>
      <c r="B9" s="40" t="s">
        <v>18</v>
      </c>
      <c r="C9" s="21"/>
      <c r="D9" s="21"/>
      <c r="E9" s="25"/>
      <c r="F9" s="20"/>
      <c r="G9" s="15"/>
      <c r="H9" s="15"/>
      <c r="I9" s="15"/>
      <c r="J9" s="15"/>
    </row>
    <row r="10" spans="1:21" s="4" customFormat="1" ht="30" customHeight="1">
      <c r="A10" s="44"/>
      <c r="B10" s="41" t="str">
        <f>'[1]LAB SUPPLIES &amp; GLASSWARES'!C17</f>
        <v xml:space="preserve">     50 ml, borosilicate </v>
      </c>
      <c r="C10" s="21" t="str">
        <f>'[1]LAB SUPPLIES &amp; GLASSWARES'!B17</f>
        <v>pc.</v>
      </c>
      <c r="D10" s="21">
        <f>'[1]LAB SUPPLIES &amp; GLASSWARES'!D17</f>
        <v>24</v>
      </c>
      <c r="E10" s="24">
        <f>'[1]LAB SUPPLIES &amp; GLASSWARES'!E17</f>
        <v>1200</v>
      </c>
      <c r="F10" s="20">
        <f>'[1]LAB SUPPLIES &amp; GLASSWARES'!F17</f>
        <v>28800</v>
      </c>
      <c r="G10" s="15"/>
      <c r="H10" s="15"/>
      <c r="I10" s="15"/>
      <c r="J10" s="15"/>
    </row>
    <row r="11" spans="1:21" s="4" customFormat="1" ht="30" customHeight="1">
      <c r="A11" s="44"/>
      <c r="B11" s="41" t="str">
        <f>'[1]LAB SUPPLIES &amp; GLASSWARES'!C18</f>
        <v xml:space="preserve">     100 ml borosilicate </v>
      </c>
      <c r="C11" s="21" t="str">
        <f>'[1]LAB SUPPLIES &amp; GLASSWARES'!B18</f>
        <v>pc.</v>
      </c>
      <c r="D11" s="21">
        <f>'[1]LAB SUPPLIES &amp; GLASSWARES'!D18</f>
        <v>24</v>
      </c>
      <c r="E11" s="24">
        <f>'[1]LAB SUPPLIES &amp; GLASSWARES'!E18</f>
        <v>1200</v>
      </c>
      <c r="F11" s="20">
        <f>'[1]LAB SUPPLIES &amp; GLASSWARES'!F18</f>
        <v>28800</v>
      </c>
      <c r="G11" s="15"/>
      <c r="H11" s="15"/>
      <c r="I11" s="15"/>
      <c r="J11" s="15"/>
    </row>
    <row r="12" spans="1:21" s="4" customFormat="1" ht="30" customHeight="1">
      <c r="A12" s="44"/>
      <c r="B12" s="41" t="str">
        <f>'[1]LAB SUPPLIES &amp; GLASSWARES'!C19</f>
        <v xml:space="preserve">     250 ml borosilicate </v>
      </c>
      <c r="C12" s="21" t="str">
        <f>'[1]LAB SUPPLIES &amp; GLASSWARES'!B19</f>
        <v>pc.</v>
      </c>
      <c r="D12" s="21">
        <f>'[1]LAB SUPPLIES &amp; GLASSWARES'!D19</f>
        <v>12</v>
      </c>
      <c r="E12" s="24">
        <f>'[1]LAB SUPPLIES &amp; GLASSWARES'!E19</f>
        <v>1200</v>
      </c>
      <c r="F12" s="20">
        <f>'[1]LAB SUPPLIES &amp; GLASSWARES'!F19</f>
        <v>14400</v>
      </c>
      <c r="G12" s="15"/>
      <c r="H12" s="15"/>
      <c r="I12" s="15"/>
      <c r="J12" s="15"/>
    </row>
    <row r="13" spans="1:21" s="4" customFormat="1" ht="30" customHeight="1">
      <c r="A13" s="44"/>
      <c r="B13" s="41" t="str">
        <f>'[1]LAB SUPPLIES &amp; GLASSWARES'!C20</f>
        <v xml:space="preserve">     500 ml borosilicate</v>
      </c>
      <c r="C13" s="21" t="str">
        <f>'[1]LAB SUPPLIES &amp; GLASSWARES'!B20</f>
        <v>pc.</v>
      </c>
      <c r="D13" s="21">
        <f>'[1]LAB SUPPLIES &amp; GLASSWARES'!D20</f>
        <v>6</v>
      </c>
      <c r="E13" s="24">
        <f>'[1]LAB SUPPLIES &amp; GLASSWARES'!E20</f>
        <v>1440</v>
      </c>
      <c r="F13" s="20">
        <f>'[1]LAB SUPPLIES &amp; GLASSWARES'!F20</f>
        <v>8640</v>
      </c>
      <c r="G13" s="15"/>
      <c r="H13" s="15"/>
      <c r="I13" s="15"/>
      <c r="J13" s="15"/>
    </row>
    <row r="14" spans="1:21" s="4" customFormat="1" ht="30" customHeight="1">
      <c r="A14" s="44"/>
      <c r="B14" s="41" t="str">
        <f>'[1]LAB SUPPLIES &amp; GLASSWARES'!C21</f>
        <v xml:space="preserve">     1 L borosilicate </v>
      </c>
      <c r="C14" s="21" t="str">
        <f>'[1]LAB SUPPLIES &amp; GLASSWARES'!B21</f>
        <v>pc.</v>
      </c>
      <c r="D14" s="21">
        <f>'[1]LAB SUPPLIES &amp; GLASSWARES'!D21</f>
        <v>6</v>
      </c>
      <c r="E14" s="24">
        <f>'[1]LAB SUPPLIES &amp; GLASSWARES'!E21</f>
        <v>1200</v>
      </c>
      <c r="F14" s="20">
        <f>'[1]LAB SUPPLIES &amp; GLASSWARES'!F21</f>
        <v>7200</v>
      </c>
      <c r="G14" s="15"/>
      <c r="H14" s="15"/>
      <c r="I14" s="15"/>
      <c r="J14" s="15"/>
    </row>
    <row r="15" spans="1:21" s="4" customFormat="1" ht="30" customHeight="1">
      <c r="A15" s="45">
        <v>1.2</v>
      </c>
      <c r="B15" s="40" t="s">
        <v>19</v>
      </c>
      <c r="C15" s="21"/>
      <c r="D15" s="21"/>
      <c r="E15" s="24">
        <f>'[1]LAB SUPPLIES &amp; GLASSWARES'!E22</f>
        <v>0</v>
      </c>
      <c r="F15" s="20">
        <f>'[1]LAB SUPPLIES &amp; GLASSWARES'!F22</f>
        <v>0</v>
      </c>
      <c r="G15" s="15"/>
      <c r="H15" s="15"/>
      <c r="I15" s="15"/>
      <c r="J15" s="15"/>
    </row>
    <row r="16" spans="1:21" s="4" customFormat="1" ht="30" customHeight="1">
      <c r="A16" s="44"/>
      <c r="B16" s="41" t="str">
        <f>'[1]LAB SUPPLIES &amp; GLASSWARES'!C23</f>
        <v xml:space="preserve">     125 ml borosilicate </v>
      </c>
      <c r="C16" s="21" t="str">
        <f>'[1]LAB SUPPLIES &amp; GLASSWARES'!B23</f>
        <v>pc.</v>
      </c>
      <c r="D16" s="21">
        <f>'[1]LAB SUPPLIES &amp; GLASSWARES'!D23</f>
        <v>24</v>
      </c>
      <c r="E16" s="24">
        <f>'[1]LAB SUPPLIES &amp; GLASSWARES'!E23</f>
        <v>1440</v>
      </c>
      <c r="F16" s="20">
        <f>'[1]LAB SUPPLIES &amp; GLASSWARES'!F23</f>
        <v>34560</v>
      </c>
      <c r="G16" s="15"/>
      <c r="H16" s="15"/>
      <c r="I16" s="15"/>
      <c r="J16" s="15"/>
    </row>
    <row r="17" spans="1:10" s="4" customFormat="1" ht="30" customHeight="1">
      <c r="A17" s="44"/>
      <c r="B17" s="41" t="str">
        <f>'[1]LAB SUPPLIES &amp; GLASSWARES'!C24</f>
        <v xml:space="preserve">     250 ml borosilicate </v>
      </c>
      <c r="C17" s="21" t="str">
        <f>'[1]LAB SUPPLIES &amp; GLASSWARES'!B24</f>
        <v>pc.</v>
      </c>
      <c r="D17" s="21">
        <f>'[1]LAB SUPPLIES &amp; GLASSWARES'!D24</f>
        <v>36</v>
      </c>
      <c r="E17" s="24">
        <f>'[1]LAB SUPPLIES &amp; GLASSWARES'!E24</f>
        <v>600</v>
      </c>
      <c r="F17" s="20">
        <f>'[1]LAB SUPPLIES &amp; GLASSWARES'!F24</f>
        <v>21600</v>
      </c>
      <c r="G17" s="15"/>
      <c r="H17" s="15"/>
      <c r="I17" s="15"/>
      <c r="J17" s="15"/>
    </row>
    <row r="18" spans="1:10" s="4" customFormat="1" ht="30" customHeight="1">
      <c r="A18" s="44"/>
      <c r="B18" s="41" t="str">
        <f>'[1]LAB SUPPLIES &amp; GLASSWARES'!C25</f>
        <v xml:space="preserve">     500 ml borosilicate </v>
      </c>
      <c r="C18" s="21" t="str">
        <f>'[1]LAB SUPPLIES &amp; GLASSWARES'!B25</f>
        <v>pc.</v>
      </c>
      <c r="D18" s="21">
        <f>'[1]LAB SUPPLIES &amp; GLASSWARES'!D25</f>
        <v>24</v>
      </c>
      <c r="E18" s="24">
        <f>'[1]LAB SUPPLIES &amp; GLASSWARES'!E25</f>
        <v>840</v>
      </c>
      <c r="F18" s="20">
        <f>'[1]LAB SUPPLIES &amp; GLASSWARES'!F25</f>
        <v>20160</v>
      </c>
      <c r="G18" s="15"/>
      <c r="H18" s="15"/>
      <c r="I18" s="15"/>
      <c r="J18" s="15"/>
    </row>
    <row r="19" spans="1:10" s="4" customFormat="1" ht="30" customHeight="1">
      <c r="A19" s="44"/>
      <c r="B19" s="41" t="str">
        <f>'[1]LAB SUPPLIES &amp; GLASSWARES'!C26</f>
        <v xml:space="preserve">     1 L borosilicate </v>
      </c>
      <c r="C19" s="21" t="str">
        <f>'[1]LAB SUPPLIES &amp; GLASSWARES'!B26</f>
        <v>pc.</v>
      </c>
      <c r="D19" s="21">
        <f>'[1]LAB SUPPLIES &amp; GLASSWARES'!D26</f>
        <v>24</v>
      </c>
      <c r="E19" s="24">
        <f>'[1]LAB SUPPLIES &amp; GLASSWARES'!E26</f>
        <v>840</v>
      </c>
      <c r="F19" s="20">
        <f>'[1]LAB SUPPLIES &amp; GLASSWARES'!F26</f>
        <v>20160</v>
      </c>
      <c r="G19" s="15"/>
      <c r="H19" s="15"/>
      <c r="I19" s="15"/>
      <c r="J19" s="15"/>
    </row>
    <row r="20" spans="1:10" s="4" customFormat="1" ht="30" customHeight="1">
      <c r="A20" s="45">
        <v>1.3</v>
      </c>
      <c r="B20" s="40" t="s">
        <v>20</v>
      </c>
      <c r="C20" s="21"/>
      <c r="D20" s="21"/>
      <c r="E20" s="24">
        <f>'[1]LAB SUPPLIES &amp; GLASSWARES'!E27</f>
        <v>0</v>
      </c>
      <c r="F20" s="20">
        <f>'[1]LAB SUPPLIES &amp; GLASSWARES'!F27</f>
        <v>0</v>
      </c>
      <c r="G20" s="15"/>
      <c r="H20" s="15"/>
      <c r="I20" s="15"/>
      <c r="J20" s="15"/>
    </row>
    <row r="21" spans="1:10" s="4" customFormat="1" ht="30" customHeight="1">
      <c r="A21" s="45"/>
      <c r="B21" s="41" t="str">
        <f>'[1]LAB SUPPLIES &amp; GLASSWARES'!C28</f>
        <v xml:space="preserve">     1 ml borosilicate </v>
      </c>
      <c r="C21" s="21" t="str">
        <f>'[1]LAB SUPPLIES &amp; GLASSWARES'!B28</f>
        <v>pc.</v>
      </c>
      <c r="D21" s="21">
        <f>'[1]LAB SUPPLIES &amp; GLASSWARES'!D28</f>
        <v>12</v>
      </c>
      <c r="E21" s="24">
        <f>'[1]LAB SUPPLIES &amp; GLASSWARES'!E28</f>
        <v>600</v>
      </c>
      <c r="F21" s="20">
        <f>'[1]LAB SUPPLIES &amp; GLASSWARES'!F28</f>
        <v>7200</v>
      </c>
      <c r="G21" s="15"/>
      <c r="H21" s="15"/>
      <c r="I21" s="15"/>
      <c r="J21" s="15"/>
    </row>
    <row r="22" spans="1:10" s="4" customFormat="1" ht="30" customHeight="1">
      <c r="A22" s="45"/>
      <c r="B22" s="41" t="str">
        <f>'[1]LAB SUPPLIES &amp; GLASSWARES'!C29</f>
        <v xml:space="preserve">     5 ml borosilicate </v>
      </c>
      <c r="C22" s="21" t="str">
        <f>'[1]LAB SUPPLIES &amp; GLASSWARES'!B29</f>
        <v>pc.</v>
      </c>
      <c r="D22" s="21">
        <f>'[1]LAB SUPPLIES &amp; GLASSWARES'!D29</f>
        <v>24</v>
      </c>
      <c r="E22" s="24">
        <f>'[1]LAB SUPPLIES &amp; GLASSWARES'!E29</f>
        <v>720</v>
      </c>
      <c r="F22" s="20">
        <f>'[1]LAB SUPPLIES &amp; GLASSWARES'!F29</f>
        <v>17280</v>
      </c>
      <c r="G22" s="15"/>
      <c r="H22" s="15"/>
      <c r="I22" s="15"/>
      <c r="J22" s="15"/>
    </row>
    <row r="23" spans="1:10" s="4" customFormat="1" ht="30" customHeight="1">
      <c r="A23" s="45"/>
      <c r="B23" s="41" t="str">
        <f>'[1]LAB SUPPLIES &amp; GLASSWARES'!C30</f>
        <v xml:space="preserve">     10 ml borosilicate </v>
      </c>
      <c r="C23" s="21" t="str">
        <f>'[1]LAB SUPPLIES &amp; GLASSWARES'!B30</f>
        <v>pc.</v>
      </c>
      <c r="D23" s="21">
        <f>'[1]LAB SUPPLIES &amp; GLASSWARES'!D30</f>
        <v>24</v>
      </c>
      <c r="E23" s="24">
        <f>'[1]LAB SUPPLIES &amp; GLASSWARES'!E30</f>
        <v>720</v>
      </c>
      <c r="F23" s="20">
        <f>'[1]LAB SUPPLIES &amp; GLASSWARES'!F30</f>
        <v>17280</v>
      </c>
      <c r="G23" s="15"/>
      <c r="H23" s="15"/>
      <c r="I23" s="15"/>
      <c r="J23" s="15"/>
    </row>
    <row r="24" spans="1:10" s="4" customFormat="1" ht="30" customHeight="1">
      <c r="A24" s="45">
        <v>1.4</v>
      </c>
      <c r="B24" s="40" t="s">
        <v>21</v>
      </c>
      <c r="C24" s="21"/>
      <c r="D24" s="21"/>
      <c r="E24" s="24">
        <f>'[1]LAB SUPPLIES &amp; GLASSWARES'!E31</f>
        <v>0</v>
      </c>
      <c r="F24" s="20">
        <f>'[1]LAB SUPPLIES &amp; GLASSWARES'!F31</f>
        <v>0</v>
      </c>
      <c r="G24" s="15"/>
      <c r="H24" s="15"/>
      <c r="I24" s="15"/>
      <c r="J24" s="15"/>
    </row>
    <row r="25" spans="1:10" s="4" customFormat="1" ht="30" customHeight="1">
      <c r="A25" s="46"/>
      <c r="B25" s="41" t="str">
        <f>'[1]LAB SUPPLIES &amp; GLASSWARES'!C32</f>
        <v xml:space="preserve">     1 ml borosilicate </v>
      </c>
      <c r="C25" s="21" t="str">
        <f>'[1]LAB SUPPLIES &amp; GLASSWARES'!B32</f>
        <v>pc.</v>
      </c>
      <c r="D25" s="21">
        <f>'[1]LAB SUPPLIES &amp; GLASSWARES'!D32</f>
        <v>12</v>
      </c>
      <c r="E25" s="24">
        <f>'[1]LAB SUPPLIES &amp; GLASSWARES'!E32</f>
        <v>960</v>
      </c>
      <c r="F25" s="20">
        <f>'[1]LAB SUPPLIES &amp; GLASSWARES'!F32</f>
        <v>11520</v>
      </c>
      <c r="G25" s="15"/>
      <c r="H25" s="15"/>
      <c r="I25" s="15"/>
      <c r="J25" s="15"/>
    </row>
    <row r="26" spans="1:10" s="4" customFormat="1" ht="30" customHeight="1">
      <c r="A26" s="46"/>
      <c r="B26" s="41" t="str">
        <f>'[1]LAB SUPPLIES &amp; GLASSWARES'!C33</f>
        <v xml:space="preserve">     2 ml borosilicate</v>
      </c>
      <c r="C26" s="21" t="str">
        <f>'[1]LAB SUPPLIES &amp; GLASSWARES'!B33</f>
        <v>pc.</v>
      </c>
      <c r="D26" s="21">
        <f>'[1]LAB SUPPLIES &amp; GLASSWARES'!D33</f>
        <v>6</v>
      </c>
      <c r="E26" s="24">
        <f>'[1]LAB SUPPLIES &amp; GLASSWARES'!E33</f>
        <v>960</v>
      </c>
      <c r="F26" s="20">
        <f>'[1]LAB SUPPLIES &amp; GLASSWARES'!F33</f>
        <v>5760</v>
      </c>
      <c r="G26" s="15"/>
      <c r="H26" s="15"/>
      <c r="I26" s="15"/>
      <c r="J26" s="15"/>
    </row>
    <row r="27" spans="1:10" s="4" customFormat="1" ht="30" customHeight="1">
      <c r="A27" s="46"/>
      <c r="B27" s="41" t="str">
        <f>'[1]LAB SUPPLIES &amp; GLASSWARES'!C34</f>
        <v xml:space="preserve">     5 ml borosilicate </v>
      </c>
      <c r="C27" s="21" t="str">
        <f>'[1]LAB SUPPLIES &amp; GLASSWARES'!B34</f>
        <v>pc.</v>
      </c>
      <c r="D27" s="21">
        <f>'[1]LAB SUPPLIES &amp; GLASSWARES'!D34</f>
        <v>12</v>
      </c>
      <c r="E27" s="24">
        <f>'[1]LAB SUPPLIES &amp; GLASSWARES'!E34</f>
        <v>960</v>
      </c>
      <c r="F27" s="20">
        <f>'[1]LAB SUPPLIES &amp; GLASSWARES'!F34</f>
        <v>11520</v>
      </c>
      <c r="G27" s="15"/>
      <c r="H27" s="15"/>
      <c r="I27" s="15"/>
      <c r="J27" s="15"/>
    </row>
    <row r="28" spans="1:10" s="4" customFormat="1" ht="30" customHeight="1">
      <c r="A28" s="46"/>
      <c r="B28" s="41" t="str">
        <f>'[1]LAB SUPPLIES &amp; GLASSWARES'!C35</f>
        <v xml:space="preserve">    10 ml borosilicate </v>
      </c>
      <c r="C28" s="21" t="str">
        <f>'[1]LAB SUPPLIES &amp; GLASSWARES'!B35</f>
        <v>pc.</v>
      </c>
      <c r="D28" s="21">
        <f>'[1]LAB SUPPLIES &amp; GLASSWARES'!D35</f>
        <v>12</v>
      </c>
      <c r="E28" s="24">
        <f>'[1]LAB SUPPLIES &amp; GLASSWARES'!E35</f>
        <v>960</v>
      </c>
      <c r="F28" s="20">
        <f>'[1]LAB SUPPLIES &amp; GLASSWARES'!F35</f>
        <v>11520</v>
      </c>
      <c r="G28" s="15"/>
      <c r="H28" s="15"/>
      <c r="I28" s="15"/>
      <c r="J28" s="15"/>
    </row>
    <row r="29" spans="1:10" s="4" customFormat="1" ht="30" customHeight="1">
      <c r="A29" s="45">
        <v>1.5</v>
      </c>
      <c r="B29" s="40" t="s">
        <v>22</v>
      </c>
      <c r="C29" s="21"/>
      <c r="D29" s="21"/>
      <c r="E29" s="24">
        <f>'[1]LAB SUPPLIES &amp; GLASSWARES'!E36</f>
        <v>0</v>
      </c>
      <c r="F29" s="20">
        <f>'[1]LAB SUPPLIES &amp; GLASSWARES'!F36</f>
        <v>0</v>
      </c>
      <c r="G29" s="15"/>
      <c r="H29" s="15"/>
      <c r="I29" s="15"/>
      <c r="J29" s="15"/>
    </row>
    <row r="30" spans="1:10" s="4" customFormat="1" ht="30" customHeight="1">
      <c r="A30" s="45"/>
      <c r="B30" s="41" t="str">
        <f>'[1]LAB SUPPLIES &amp; GLASSWARES'!C37</f>
        <v xml:space="preserve">     50 ml borosilicate </v>
      </c>
      <c r="C30" s="21" t="str">
        <f>'[1]LAB SUPPLIES &amp; GLASSWARES'!B37</f>
        <v>pc.</v>
      </c>
      <c r="D30" s="21">
        <f>'[1]LAB SUPPLIES &amp; GLASSWARES'!D37</f>
        <v>6</v>
      </c>
      <c r="E30" s="24">
        <f>'[1]LAB SUPPLIES &amp; GLASSWARES'!E37</f>
        <v>840</v>
      </c>
      <c r="F30" s="20">
        <f>'[1]LAB SUPPLIES &amp; GLASSWARES'!F37</f>
        <v>5040</v>
      </c>
      <c r="G30" s="15"/>
      <c r="H30" s="15"/>
      <c r="I30" s="15"/>
      <c r="J30" s="15"/>
    </row>
    <row r="31" spans="1:10" s="4" customFormat="1" ht="30" customHeight="1">
      <c r="A31" s="45"/>
      <c r="B31" s="41" t="str">
        <f>'[1]LAB SUPPLIES &amp; GLASSWARES'!C38</f>
        <v xml:space="preserve">    100 ml borosilicate </v>
      </c>
      <c r="C31" s="21" t="str">
        <f>'[1]LAB SUPPLIES &amp; GLASSWARES'!B38</f>
        <v>pc.</v>
      </c>
      <c r="D31" s="21">
        <f>'[1]LAB SUPPLIES &amp; GLASSWARES'!D38</f>
        <v>12</v>
      </c>
      <c r="E31" s="24">
        <f>'[1]LAB SUPPLIES &amp; GLASSWARES'!E38</f>
        <v>840</v>
      </c>
      <c r="F31" s="20">
        <f>'[1]LAB SUPPLIES &amp; GLASSWARES'!F38</f>
        <v>10080</v>
      </c>
      <c r="G31" s="15"/>
      <c r="H31" s="15"/>
      <c r="I31" s="15"/>
      <c r="J31" s="15"/>
    </row>
    <row r="32" spans="1:10" s="4" customFormat="1" ht="30" customHeight="1">
      <c r="A32" s="45">
        <v>1.6</v>
      </c>
      <c r="B32" s="40" t="s">
        <v>23</v>
      </c>
      <c r="C32" s="21"/>
      <c r="D32" s="21"/>
      <c r="E32" s="24">
        <f>'[1]LAB SUPPLIES &amp; GLASSWARES'!E39</f>
        <v>0</v>
      </c>
      <c r="F32" s="20">
        <f>'[1]LAB SUPPLIES &amp; GLASSWARES'!F39</f>
        <v>0</v>
      </c>
      <c r="G32" s="15"/>
      <c r="H32" s="15"/>
      <c r="I32" s="15"/>
      <c r="J32" s="15"/>
    </row>
    <row r="33" spans="1:10" s="4" customFormat="1" ht="30" customHeight="1">
      <c r="A33" s="45"/>
      <c r="B33" s="41" t="str">
        <f>'[1]LAB SUPPLIES &amp; GLASSWARES'!C40</f>
        <v xml:space="preserve">     100 ml borosilicate </v>
      </c>
      <c r="C33" s="21" t="str">
        <f>'[1]LAB SUPPLIES &amp; GLASSWARES'!B40</f>
        <v>pc.</v>
      </c>
      <c r="D33" s="21">
        <f>'[1]LAB SUPPLIES &amp; GLASSWARES'!D40</f>
        <v>24</v>
      </c>
      <c r="E33" s="24">
        <f>'[1]LAB SUPPLIES &amp; GLASSWARES'!E40</f>
        <v>480</v>
      </c>
      <c r="F33" s="20">
        <f>'[1]LAB SUPPLIES &amp; GLASSWARES'!F40</f>
        <v>11520</v>
      </c>
      <c r="G33" s="15"/>
      <c r="H33" s="15"/>
      <c r="I33" s="15"/>
      <c r="J33" s="15"/>
    </row>
    <row r="34" spans="1:10" s="4" customFormat="1" ht="30" customHeight="1">
      <c r="A34" s="45"/>
      <c r="B34" s="41" t="str">
        <f>'[1]LAB SUPPLIES &amp; GLASSWARES'!C41</f>
        <v xml:space="preserve">     500 ml borosilicate</v>
      </c>
      <c r="C34" s="21" t="str">
        <f>'[1]LAB SUPPLIES &amp; GLASSWARES'!B41</f>
        <v>pc.</v>
      </c>
      <c r="D34" s="21">
        <f>'[1]LAB SUPPLIES &amp; GLASSWARES'!D41</f>
        <v>6</v>
      </c>
      <c r="E34" s="24">
        <f>'[1]LAB SUPPLIES &amp; GLASSWARES'!E41</f>
        <v>600</v>
      </c>
      <c r="F34" s="20">
        <f>'[1]LAB SUPPLIES &amp; GLASSWARES'!F41</f>
        <v>3600</v>
      </c>
      <c r="G34" s="15"/>
      <c r="H34" s="15"/>
      <c r="I34" s="15"/>
      <c r="J34" s="15"/>
    </row>
    <row r="35" spans="1:10" s="4" customFormat="1" ht="30" customHeight="1">
      <c r="A35" s="45"/>
      <c r="B35" s="41" t="str">
        <f>'[1]LAB SUPPLIES &amp; GLASSWARES'!C42</f>
        <v xml:space="preserve">     1 L borosilicate </v>
      </c>
      <c r="C35" s="21" t="str">
        <f>'[1]LAB SUPPLIES &amp; GLASSWARES'!B42</f>
        <v>pc.</v>
      </c>
      <c r="D35" s="21">
        <f>'[1]LAB SUPPLIES &amp; GLASSWARES'!D42</f>
        <v>6</v>
      </c>
      <c r="E35" s="24">
        <f>'[1]LAB SUPPLIES &amp; GLASSWARES'!E42</f>
        <v>600</v>
      </c>
      <c r="F35" s="20">
        <f>'[1]LAB SUPPLIES &amp; GLASSWARES'!F42</f>
        <v>3600</v>
      </c>
      <c r="G35" s="15"/>
      <c r="H35" s="15"/>
      <c r="I35" s="15"/>
      <c r="J35" s="15"/>
    </row>
    <row r="36" spans="1:10" s="4" customFormat="1" ht="30" customHeight="1">
      <c r="A36" s="45" t="s">
        <v>14</v>
      </c>
      <c r="B36" s="42" t="s">
        <v>24</v>
      </c>
      <c r="C36" s="21"/>
      <c r="D36" s="21"/>
      <c r="E36" s="24"/>
      <c r="F36" s="20"/>
      <c r="G36" s="15"/>
      <c r="H36" s="15"/>
      <c r="I36" s="15"/>
      <c r="J36" s="15"/>
    </row>
    <row r="37" spans="1:10" s="4" customFormat="1" ht="30" customHeight="1">
      <c r="A37" s="45"/>
      <c r="B37" s="43" t="str">
        <f>'[1]LAB SUPPLIES &amp; GLASSWARES'!C67</f>
        <v xml:space="preserve">           1L borosilicate </v>
      </c>
      <c r="C37" s="21" t="str">
        <f>'[1]LAB SUPPLIES &amp; GLASSWARES'!B67</f>
        <v>pc.</v>
      </c>
      <c r="D37" s="21">
        <f>'[1]LAB SUPPLIES &amp; GLASSWARES'!D67</f>
        <v>12</v>
      </c>
      <c r="E37" s="24">
        <f>'[1]LAB SUPPLIES &amp; GLASSWARES'!E67</f>
        <v>840</v>
      </c>
      <c r="F37" s="20">
        <f>'[1]LAB SUPPLIES &amp; GLASSWARES'!F67</f>
        <v>10080</v>
      </c>
      <c r="G37" s="15"/>
      <c r="H37" s="15"/>
      <c r="I37" s="15"/>
      <c r="J37" s="15"/>
    </row>
    <row r="38" spans="1:10" s="4" customFormat="1" ht="30" customHeight="1">
      <c r="A38" s="45"/>
      <c r="B38" s="43" t="str">
        <f>'[1]LAB SUPPLIES &amp; GLASSWARES'!C68</f>
        <v xml:space="preserve">           500 ml borosilicate </v>
      </c>
      <c r="C38" s="21" t="str">
        <f>'[1]LAB SUPPLIES &amp; GLASSWARES'!B68</f>
        <v>pc.</v>
      </c>
      <c r="D38" s="21">
        <f>'[1]LAB SUPPLIES &amp; GLASSWARES'!D68</f>
        <v>12</v>
      </c>
      <c r="E38" s="24">
        <f>'[1]LAB SUPPLIES &amp; GLASSWARES'!E68</f>
        <v>720</v>
      </c>
      <c r="F38" s="20">
        <f>'[1]LAB SUPPLIES &amp; GLASSWARES'!F68</f>
        <v>8640</v>
      </c>
      <c r="G38" s="15"/>
      <c r="H38" s="15"/>
      <c r="I38" s="15"/>
      <c r="J38" s="15"/>
    </row>
    <row r="39" spans="1:10" s="4" customFormat="1" ht="30" customHeight="1">
      <c r="A39" s="45"/>
      <c r="B39" s="43" t="str">
        <f>'[1]LAB SUPPLIES &amp; GLASSWARES'!C69</f>
        <v xml:space="preserve">           250 ml borosilicate </v>
      </c>
      <c r="C39" s="21" t="str">
        <f>'[1]LAB SUPPLIES &amp; GLASSWARES'!B69</f>
        <v>pc.</v>
      </c>
      <c r="D39" s="21">
        <f>'[1]LAB SUPPLIES &amp; GLASSWARES'!D69</f>
        <v>24</v>
      </c>
      <c r="E39" s="24">
        <f>'[1]LAB SUPPLIES &amp; GLASSWARES'!E69</f>
        <v>600</v>
      </c>
      <c r="F39" s="20">
        <f>'[1]LAB SUPPLIES &amp; GLASSWARES'!F69</f>
        <v>14400</v>
      </c>
      <c r="G39" s="15"/>
      <c r="H39" s="15"/>
      <c r="I39" s="15"/>
      <c r="J39" s="15"/>
    </row>
    <row r="40" spans="1:10" s="4" customFormat="1" ht="30" customHeight="1">
      <c r="A40" s="45" t="s">
        <v>15</v>
      </c>
      <c r="B40" s="42" t="s">
        <v>25</v>
      </c>
      <c r="C40" s="21">
        <f>'[1]LAB SUPPLIES &amp; GLASSWARES'!B70</f>
        <v>0</v>
      </c>
      <c r="D40" s="21">
        <f>'[1]LAB SUPPLIES &amp; GLASSWARES'!D70</f>
        <v>0</v>
      </c>
      <c r="E40" s="24">
        <f>'[1]LAB SUPPLIES &amp; GLASSWARES'!E70</f>
        <v>0</v>
      </c>
      <c r="F40" s="20">
        <f>'[1]LAB SUPPLIES &amp; GLASSWARES'!F70</f>
        <v>0</v>
      </c>
      <c r="G40" s="15"/>
      <c r="H40" s="15"/>
      <c r="I40" s="15"/>
      <c r="J40" s="15"/>
    </row>
    <row r="41" spans="1:10" s="4" customFormat="1" ht="30" customHeight="1">
      <c r="A41" s="45"/>
      <c r="B41" s="43" t="str">
        <f>'[1]LAB SUPPLIES &amp; GLASSWARES'!C71</f>
        <v xml:space="preserve">           1L borosilicate </v>
      </c>
      <c r="C41" s="21" t="str">
        <f>'[1]LAB SUPPLIES &amp; GLASSWARES'!B71</f>
        <v>pc.</v>
      </c>
      <c r="D41" s="21">
        <f>'[1]LAB SUPPLIES &amp; GLASSWARES'!D71</f>
        <v>6</v>
      </c>
      <c r="E41" s="24">
        <f>'[1]LAB SUPPLIES &amp; GLASSWARES'!E71</f>
        <v>900</v>
      </c>
      <c r="F41" s="20">
        <f>'[1]LAB SUPPLIES &amp; GLASSWARES'!F71</f>
        <v>5400</v>
      </c>
      <c r="G41" s="15"/>
      <c r="H41" s="15"/>
      <c r="I41" s="15"/>
      <c r="J41" s="15"/>
    </row>
    <row r="42" spans="1:10" s="4" customFormat="1" ht="30" customHeight="1">
      <c r="A42" s="45"/>
      <c r="B42" s="43" t="str">
        <f>'[1]LAB SUPPLIES &amp; GLASSWARES'!C72</f>
        <v xml:space="preserve">           500 ml borosilicate</v>
      </c>
      <c r="C42" s="21" t="str">
        <f>'[1]LAB SUPPLIES &amp; GLASSWARES'!B72</f>
        <v>pc.</v>
      </c>
      <c r="D42" s="21">
        <f>'[1]LAB SUPPLIES &amp; GLASSWARES'!D72</f>
        <v>6</v>
      </c>
      <c r="E42" s="24">
        <f>'[1]LAB SUPPLIES &amp; GLASSWARES'!E72</f>
        <v>780</v>
      </c>
      <c r="F42" s="20">
        <f>'[1]LAB SUPPLIES &amp; GLASSWARES'!F72</f>
        <v>4680</v>
      </c>
      <c r="G42" s="15"/>
      <c r="H42" s="15"/>
      <c r="I42" s="15"/>
      <c r="J42" s="15"/>
    </row>
    <row r="43" spans="1:10" s="4" customFormat="1" ht="30" customHeight="1">
      <c r="A43" s="45"/>
      <c r="B43" s="43" t="str">
        <f>'[1]LAB SUPPLIES &amp; GLASSWARES'!C73</f>
        <v xml:space="preserve">           250 ml borosilicate </v>
      </c>
      <c r="C43" s="21" t="str">
        <f>'[1]LAB SUPPLIES &amp; GLASSWARES'!B73</f>
        <v>pc.</v>
      </c>
      <c r="D43" s="21">
        <f>'[1]LAB SUPPLIES &amp; GLASSWARES'!D73</f>
        <v>24</v>
      </c>
      <c r="E43" s="24">
        <f>'[1]LAB SUPPLIES &amp; GLASSWARES'!E73</f>
        <v>660</v>
      </c>
      <c r="F43" s="20">
        <f>'[1]LAB SUPPLIES &amp; GLASSWARES'!F73</f>
        <v>15840</v>
      </c>
      <c r="G43" s="15"/>
      <c r="H43" s="15"/>
      <c r="I43" s="15"/>
      <c r="J43" s="15"/>
    </row>
    <row r="44" spans="1:10" s="4" customFormat="1" ht="30" customHeight="1">
      <c r="A44" s="45">
        <v>1.8</v>
      </c>
      <c r="B44" s="42" t="s">
        <v>26</v>
      </c>
      <c r="C44" s="21" t="str">
        <f>'[1]LAB SUPPLIES &amp; GLASSWARES'!B74</f>
        <v>pc.</v>
      </c>
      <c r="D44" s="21">
        <f>'[1]LAB SUPPLIES &amp; GLASSWARES'!D74</f>
        <v>6</v>
      </c>
      <c r="E44" s="24">
        <f>'[1]LAB SUPPLIES &amp; GLASSWARES'!E74</f>
        <v>4320</v>
      </c>
      <c r="F44" s="20">
        <f>'[1]LAB SUPPLIES &amp; GLASSWARES'!F74</f>
        <v>25920</v>
      </c>
      <c r="G44" s="15"/>
      <c r="H44" s="15"/>
      <c r="I44" s="15"/>
      <c r="J44" s="15"/>
    </row>
    <row r="45" spans="1:10" s="4" customFormat="1" ht="30" customHeight="1">
      <c r="A45" s="45">
        <v>1.9</v>
      </c>
      <c r="B45" s="42" t="s">
        <v>27</v>
      </c>
      <c r="C45" s="21">
        <f>'[1]LAB SUPPLIES &amp; GLASSWARES'!B75</f>
        <v>0</v>
      </c>
      <c r="D45" s="21">
        <f>'[1]LAB SUPPLIES &amp; GLASSWARES'!D75</f>
        <v>0</v>
      </c>
      <c r="E45" s="24">
        <f>'[1]LAB SUPPLIES &amp; GLASSWARES'!E75</f>
        <v>0</v>
      </c>
      <c r="F45" s="20">
        <f>'[1]LAB SUPPLIES &amp; GLASSWARES'!F75</f>
        <v>0</v>
      </c>
      <c r="G45" s="15"/>
      <c r="H45" s="15"/>
      <c r="I45" s="15"/>
      <c r="J45" s="15"/>
    </row>
    <row r="46" spans="1:10" s="4" customFormat="1" ht="30" customHeight="1">
      <c r="A46" s="45"/>
      <c r="B46" s="43" t="str">
        <f>'[1]LAB SUPPLIES &amp; GLASSWARES'!C76</f>
        <v xml:space="preserve">          100 ml (Wide) borosilicate </v>
      </c>
      <c r="C46" s="21" t="str">
        <f>'[1]LAB SUPPLIES &amp; GLASSWARES'!B76</f>
        <v>pc.</v>
      </c>
      <c r="D46" s="21">
        <f>'[1]LAB SUPPLIES &amp; GLASSWARES'!D76</f>
        <v>24</v>
      </c>
      <c r="E46" s="24">
        <f>'[1]LAB SUPPLIES &amp; GLASSWARES'!E76</f>
        <v>3120</v>
      </c>
      <c r="F46" s="20">
        <f>'[1]LAB SUPPLIES &amp; GLASSWARES'!F76</f>
        <v>74880</v>
      </c>
      <c r="G46" s="15"/>
      <c r="H46" s="15"/>
      <c r="I46" s="15"/>
      <c r="J46" s="15"/>
    </row>
    <row r="47" spans="1:10" s="4" customFormat="1" ht="30" customHeight="1">
      <c r="A47" s="45"/>
      <c r="B47" s="43" t="str">
        <f>'[1]LAB SUPPLIES &amp; GLASSWARES'!C77</f>
        <v xml:space="preserve">          50 ml (narrow) borosilicate</v>
      </c>
      <c r="C47" s="21" t="str">
        <f>'[1]LAB SUPPLIES &amp; GLASSWARES'!B77</f>
        <v>pc.</v>
      </c>
      <c r="D47" s="21">
        <f>'[1]LAB SUPPLIES &amp; GLASSWARES'!D77</f>
        <v>24</v>
      </c>
      <c r="E47" s="24">
        <f>'[1]LAB SUPPLIES &amp; GLASSWARES'!E77</f>
        <v>2880</v>
      </c>
      <c r="F47" s="20">
        <f>'[1]LAB SUPPLIES &amp; GLASSWARES'!F77</f>
        <v>69120</v>
      </c>
      <c r="G47" s="15"/>
      <c r="H47" s="15"/>
      <c r="I47" s="15"/>
      <c r="J47" s="15"/>
    </row>
    <row r="48" spans="1:10" s="3" customFormat="1" ht="30" customHeight="1">
      <c r="A48" s="47">
        <v>1.1000000000000001</v>
      </c>
      <c r="B48" s="42" t="s">
        <v>28</v>
      </c>
      <c r="C48" s="21"/>
      <c r="D48" s="21">
        <f>'[1]LAB SUPPLIES &amp; GLASSWARES'!D78</f>
        <v>0</v>
      </c>
      <c r="E48" s="25">
        <f>'[1]LAB SUPPLIES &amp; GLASSWARES'!E78</f>
        <v>0</v>
      </c>
      <c r="F48" s="20">
        <f>'[1]LAB SUPPLIES &amp; GLASSWARES'!F78</f>
        <v>0</v>
      </c>
      <c r="G48" s="15"/>
      <c r="H48" s="15"/>
      <c r="I48" s="15"/>
      <c r="J48" s="15"/>
    </row>
    <row r="49" spans="1:10" s="3" customFormat="1" ht="30" customHeight="1">
      <c r="A49" s="47"/>
      <c r="B49" s="43" t="str">
        <f>'[1]LAB SUPPLIES &amp; GLASSWARES'!C79</f>
        <v xml:space="preserve">          75 x 139 mm borosilicate </v>
      </c>
      <c r="C49" s="21" t="str">
        <f>'[1]LAB SUPPLIES &amp; GLASSWARES'!B79</f>
        <v>pc.</v>
      </c>
      <c r="D49" s="21">
        <f>'[1]LAB SUPPLIES &amp; GLASSWARES'!D79</f>
        <v>24</v>
      </c>
      <c r="E49" s="25">
        <f>'[1]LAB SUPPLIES &amp; GLASSWARES'!E79</f>
        <v>600</v>
      </c>
      <c r="F49" s="20">
        <f>'[1]LAB SUPPLIES &amp; GLASSWARES'!F79</f>
        <v>14400</v>
      </c>
      <c r="G49" s="15"/>
      <c r="H49" s="15"/>
      <c r="I49" s="15"/>
      <c r="J49" s="15"/>
    </row>
    <row r="50" spans="1:10" s="3" customFormat="1" ht="30" customHeight="1">
      <c r="A50" s="47"/>
      <c r="B50" s="43" t="str">
        <f>'[1]LAB SUPPLIES &amp; GLASSWARES'!C80</f>
        <v xml:space="preserve">          100 x 190 mm borosilicate</v>
      </c>
      <c r="C50" s="21" t="str">
        <f>'[1]LAB SUPPLIES &amp; GLASSWARES'!B80</f>
        <v>pc.</v>
      </c>
      <c r="D50" s="21">
        <f>'[1]LAB SUPPLIES &amp; GLASSWARES'!D80</f>
        <v>12</v>
      </c>
      <c r="E50" s="25">
        <f>'[1]LAB SUPPLIES &amp; GLASSWARES'!E80</f>
        <v>210</v>
      </c>
      <c r="F50" s="20">
        <f>'[1]LAB SUPPLIES &amp; GLASSWARES'!F80</f>
        <v>2520</v>
      </c>
      <c r="G50" s="15"/>
      <c r="H50" s="15"/>
      <c r="I50" s="15"/>
      <c r="J50" s="15"/>
    </row>
    <row r="51" spans="1:10" s="3" customFormat="1" ht="40.5" customHeight="1">
      <c r="A51" s="47">
        <v>1.1100000000000001</v>
      </c>
      <c r="B51" s="23" t="s">
        <v>29</v>
      </c>
      <c r="C51" s="21" t="str">
        <f>'[1]LAB SUPPLIES &amp; GLASSWARES'!B81</f>
        <v>pc.</v>
      </c>
      <c r="D51" s="21">
        <f>'[1]LAB SUPPLIES &amp; GLASSWARES'!D81</f>
        <v>12</v>
      </c>
      <c r="E51" s="25">
        <f>'[1]LAB SUPPLIES &amp; GLASSWARES'!E81</f>
        <v>3600</v>
      </c>
      <c r="F51" s="20">
        <f>'[1]LAB SUPPLIES &amp; GLASSWARES'!F81</f>
        <v>43200</v>
      </c>
      <c r="G51" s="15"/>
      <c r="H51" s="15"/>
      <c r="I51" s="15"/>
      <c r="J51" s="15"/>
    </row>
    <row r="52" spans="1:10" s="3" customFormat="1" ht="42.75" customHeight="1">
      <c r="A52" s="47">
        <v>1.1200000000000001</v>
      </c>
      <c r="B52" s="23" t="s">
        <v>30</v>
      </c>
      <c r="C52" s="21" t="str">
        <f>'[1]LAB SUPPLIES &amp; GLASSWARES'!B82</f>
        <v>pc.</v>
      </c>
      <c r="D52" s="21">
        <f>'[1]LAB SUPPLIES &amp; GLASSWARES'!D82</f>
        <v>3</v>
      </c>
      <c r="E52" s="25">
        <f>'[1]LAB SUPPLIES &amp; GLASSWARES'!E82</f>
        <v>3000</v>
      </c>
      <c r="F52" s="20">
        <f>'[1]LAB SUPPLIES &amp; GLASSWARES'!F82</f>
        <v>9000</v>
      </c>
      <c r="G52" s="15"/>
      <c r="H52" s="15"/>
      <c r="I52" s="15"/>
      <c r="J52" s="15"/>
    </row>
    <row r="53" spans="1:10" s="3" customFormat="1" ht="55.5" customHeight="1">
      <c r="A53" s="47" t="s">
        <v>17</v>
      </c>
      <c r="B53" s="23" t="s">
        <v>31</v>
      </c>
      <c r="C53" s="21" t="str">
        <f>'[1]LAB SUPPLIES &amp; GLASSWARES'!B83</f>
        <v>pc.</v>
      </c>
      <c r="D53" s="21">
        <f>'[1]LAB SUPPLIES &amp; GLASSWARES'!D83</f>
        <v>4</v>
      </c>
      <c r="E53" s="25">
        <f>'[1]LAB SUPPLIES &amp; GLASSWARES'!E83</f>
        <v>3000</v>
      </c>
      <c r="F53" s="20">
        <f>'[1]LAB SUPPLIES &amp; GLASSWARES'!F83</f>
        <v>12000</v>
      </c>
      <c r="G53" s="15"/>
      <c r="H53" s="15"/>
      <c r="I53" s="15"/>
      <c r="J53" s="15"/>
    </row>
    <row r="54" spans="1:10" s="3" customFormat="1" ht="51" customHeight="1">
      <c r="A54" s="47" t="s">
        <v>16</v>
      </c>
      <c r="B54" s="23" t="s">
        <v>32</v>
      </c>
      <c r="C54" s="21" t="str">
        <f>'[1]LAB SUPPLIES &amp; GLASSWARES'!B84</f>
        <v>pc.</v>
      </c>
      <c r="D54" s="21">
        <f>'[1]LAB SUPPLIES &amp; GLASSWARES'!D84</f>
        <v>2</v>
      </c>
      <c r="E54" s="25">
        <f>'[1]LAB SUPPLIES &amp; GLASSWARES'!E84</f>
        <v>3360</v>
      </c>
      <c r="F54" s="20">
        <f>'[1]LAB SUPPLIES &amp; GLASSWARES'!F84</f>
        <v>6720</v>
      </c>
      <c r="G54" s="15"/>
      <c r="H54" s="15"/>
      <c r="I54" s="15"/>
      <c r="J54" s="15"/>
    </row>
    <row r="55" spans="1:10" s="3" customFormat="1" ht="36.75" customHeight="1">
      <c r="A55" s="47">
        <v>1.1399999999999999</v>
      </c>
      <c r="B55" s="23" t="s">
        <v>33</v>
      </c>
      <c r="C55" s="21" t="str">
        <f>'[1]LAB SUPPLIES &amp; GLASSWARES'!B110</f>
        <v>pc.</v>
      </c>
      <c r="D55" s="21">
        <f>'[1]LAB SUPPLIES &amp; GLASSWARES'!D110</f>
        <v>2</v>
      </c>
      <c r="E55" s="24">
        <f>'[1]LAB SUPPLIES &amp; GLASSWARES'!E110</f>
        <v>14400</v>
      </c>
      <c r="F55" s="20">
        <f>'[1]LAB SUPPLIES &amp; GLASSWARES'!F110</f>
        <v>28800</v>
      </c>
      <c r="G55" s="15"/>
      <c r="H55" s="15"/>
      <c r="I55" s="15"/>
      <c r="J55" s="15"/>
    </row>
    <row r="56" spans="1:10" s="3" customFormat="1" ht="52.5" customHeight="1">
      <c r="A56" s="47">
        <v>1.1499999999999999</v>
      </c>
      <c r="B56" s="23" t="s">
        <v>34</v>
      </c>
      <c r="C56" s="21" t="str">
        <f>'[1]LAB SUPPLIES &amp; GLASSWARES'!B111</f>
        <v>pc.</v>
      </c>
      <c r="D56" s="21">
        <f>'[1]LAB SUPPLIES &amp; GLASSWARES'!D111</f>
        <v>2</v>
      </c>
      <c r="E56" s="24">
        <f>'[1]LAB SUPPLIES &amp; GLASSWARES'!E111</f>
        <v>1200</v>
      </c>
      <c r="F56" s="20">
        <f>'[1]LAB SUPPLIES &amp; GLASSWARES'!F111</f>
        <v>2400</v>
      </c>
      <c r="G56" s="15"/>
      <c r="H56" s="15"/>
      <c r="I56" s="15"/>
      <c r="J56" s="15"/>
    </row>
    <row r="57" spans="1:10" s="3" customFormat="1" ht="30" customHeight="1">
      <c r="A57" s="47">
        <v>1.1599999999999999</v>
      </c>
      <c r="B57" s="23" t="s">
        <v>35</v>
      </c>
      <c r="C57" s="21" t="str">
        <f>'[1]LAB SUPPLIES &amp; GLASSWARES'!B112</f>
        <v>pc.</v>
      </c>
      <c r="D57" s="21">
        <f>'[1]LAB SUPPLIES &amp; GLASSWARES'!D112</f>
        <v>2</v>
      </c>
      <c r="E57" s="24">
        <f>'[1]LAB SUPPLIES &amp; GLASSWARES'!E112</f>
        <v>4200</v>
      </c>
      <c r="F57" s="20">
        <f>'[1]LAB SUPPLIES &amp; GLASSWARES'!F112</f>
        <v>8400</v>
      </c>
      <c r="G57" s="15"/>
      <c r="H57" s="15"/>
      <c r="I57" s="15"/>
      <c r="J57" s="15"/>
    </row>
    <row r="58" spans="1:10" s="3" customFormat="1" ht="39" customHeight="1">
      <c r="A58" s="47">
        <v>1.17</v>
      </c>
      <c r="B58" s="23" t="s">
        <v>36</v>
      </c>
      <c r="C58" s="21" t="str">
        <f>'[1]LAB SUPPLIES &amp; GLASSWARES'!B113</f>
        <v>pc.</v>
      </c>
      <c r="D58" s="21">
        <f>'[1]LAB SUPPLIES &amp; GLASSWARES'!D113</f>
        <v>6</v>
      </c>
      <c r="E58" s="24">
        <f>'[1]LAB SUPPLIES &amp; GLASSWARES'!E113</f>
        <v>2400</v>
      </c>
      <c r="F58" s="20">
        <f>'[1]LAB SUPPLIES &amp; GLASSWARES'!F113</f>
        <v>14400</v>
      </c>
      <c r="G58" s="15"/>
      <c r="H58" s="15"/>
      <c r="I58" s="15"/>
      <c r="J58" s="15"/>
    </row>
    <row r="59" spans="1:10" s="3" customFormat="1" ht="30" customHeight="1">
      <c r="A59" s="47">
        <v>1.18</v>
      </c>
      <c r="B59" s="23" t="s">
        <v>37</v>
      </c>
      <c r="C59" s="21" t="str">
        <f>'[1]LAB SUPPLIES &amp; GLASSWARES'!B114</f>
        <v>pc.</v>
      </c>
      <c r="D59" s="21">
        <f>'[1]LAB SUPPLIES &amp; GLASSWARES'!D114</f>
        <v>6</v>
      </c>
      <c r="E59" s="24">
        <f>'[1]LAB SUPPLIES &amp; GLASSWARES'!E114</f>
        <v>240</v>
      </c>
      <c r="F59" s="20">
        <f>'[1]LAB SUPPLIES &amp; GLASSWARES'!F114</f>
        <v>1440</v>
      </c>
      <c r="G59" s="15"/>
      <c r="H59" s="15"/>
      <c r="I59" s="15"/>
      <c r="J59" s="15"/>
    </row>
    <row r="60" spans="1:10" s="3" customFormat="1" ht="30" customHeight="1">
      <c r="A60" s="47">
        <v>1.19</v>
      </c>
      <c r="B60" s="23" t="s">
        <v>38</v>
      </c>
      <c r="C60" s="21" t="str">
        <f>'[1]LAB SUPPLIES &amp; GLASSWARES'!B115</f>
        <v>pc.</v>
      </c>
      <c r="D60" s="21">
        <f>'[1]LAB SUPPLIES &amp; GLASSWARES'!D115</f>
        <v>6</v>
      </c>
      <c r="E60" s="24">
        <f>'[1]LAB SUPPLIES &amp; GLASSWARES'!E115</f>
        <v>300</v>
      </c>
      <c r="F60" s="20">
        <f>'[1]LAB SUPPLIES &amp; GLASSWARES'!F115</f>
        <v>1800</v>
      </c>
      <c r="G60" s="15"/>
      <c r="H60" s="15"/>
      <c r="I60" s="15"/>
      <c r="J60" s="15"/>
    </row>
    <row r="61" spans="1:10" s="3" customFormat="1" ht="30" customHeight="1">
      <c r="A61" s="47">
        <v>1.2</v>
      </c>
      <c r="B61" s="23" t="s">
        <v>39</v>
      </c>
      <c r="C61" s="21" t="str">
        <f>'[1]LAB SUPPLIES &amp; GLASSWARES'!B116</f>
        <v>pc.</v>
      </c>
      <c r="D61" s="21">
        <f>'[1]LAB SUPPLIES &amp; GLASSWARES'!D116</f>
        <v>6</v>
      </c>
      <c r="E61" s="24">
        <f>'[1]LAB SUPPLIES &amp; GLASSWARES'!E116</f>
        <v>60</v>
      </c>
      <c r="F61" s="20">
        <f>'[1]LAB SUPPLIES &amp; GLASSWARES'!F116</f>
        <v>360</v>
      </c>
      <c r="G61" s="15"/>
      <c r="H61" s="15"/>
      <c r="I61" s="15"/>
      <c r="J61" s="15"/>
    </row>
    <row r="62" spans="1:10" s="3" customFormat="1" ht="30" customHeight="1">
      <c r="A62" s="47">
        <v>1.21</v>
      </c>
      <c r="B62" s="23" t="s">
        <v>40</v>
      </c>
      <c r="C62" s="21" t="str">
        <f>'[1]LAB SUPPLIES &amp; GLASSWARES'!B117</f>
        <v>pc.</v>
      </c>
      <c r="D62" s="21">
        <f>'[1]LAB SUPPLIES &amp; GLASSWARES'!D117</f>
        <v>2</v>
      </c>
      <c r="E62" s="24">
        <f>'[1]LAB SUPPLIES &amp; GLASSWARES'!E117</f>
        <v>8400</v>
      </c>
      <c r="F62" s="20">
        <f>'[1]LAB SUPPLIES &amp; GLASSWARES'!F117</f>
        <v>16800</v>
      </c>
      <c r="G62" s="15"/>
      <c r="H62" s="15"/>
      <c r="I62" s="15"/>
      <c r="J62" s="15"/>
    </row>
    <row r="63" spans="1:10" s="3" customFormat="1" ht="59.25" customHeight="1">
      <c r="A63" s="47">
        <v>1.22</v>
      </c>
      <c r="B63" s="23" t="s">
        <v>41</v>
      </c>
      <c r="C63" s="21" t="str">
        <f>'[1]LAB SUPPLIES &amp; GLASSWARES'!B118</f>
        <v>pc.</v>
      </c>
      <c r="D63" s="21">
        <f>'[1]LAB SUPPLIES &amp; GLASSWARES'!D118</f>
        <v>2</v>
      </c>
      <c r="E63" s="24">
        <f>'[1]LAB SUPPLIES &amp; GLASSWARES'!E118</f>
        <v>19200</v>
      </c>
      <c r="F63" s="20">
        <f>'[1]LAB SUPPLIES &amp; GLASSWARES'!F118</f>
        <v>38400</v>
      </c>
      <c r="G63" s="15"/>
      <c r="H63" s="15"/>
      <c r="I63" s="15"/>
      <c r="J63" s="15"/>
    </row>
    <row r="64" spans="1:10" s="3" customFormat="1" ht="45.75" customHeight="1">
      <c r="A64" s="47">
        <v>1.23</v>
      </c>
      <c r="B64" s="23" t="s">
        <v>42</v>
      </c>
      <c r="C64" s="21" t="str">
        <f>'[1]LAB SUPPLIES &amp; GLASSWARES'!B119</f>
        <v>box</v>
      </c>
      <c r="D64" s="21">
        <f>'[1]LAB SUPPLIES &amp; GLASSWARES'!D119</f>
        <v>1</v>
      </c>
      <c r="E64" s="24">
        <f>'[1]LAB SUPPLIES &amp; GLASSWARES'!E119</f>
        <v>1440</v>
      </c>
      <c r="F64" s="20">
        <f>'[1]LAB SUPPLIES &amp; GLASSWARES'!F119</f>
        <v>1440</v>
      </c>
      <c r="G64" s="15"/>
      <c r="H64" s="15"/>
      <c r="I64" s="15"/>
      <c r="J64" s="15"/>
    </row>
    <row r="65" spans="1:10" s="3" customFormat="1" ht="54.75" customHeight="1">
      <c r="A65" s="47">
        <v>1.24</v>
      </c>
      <c r="B65" s="23" t="s">
        <v>43</v>
      </c>
      <c r="C65" s="21" t="str">
        <f>'[1]LAB SUPPLIES &amp; GLASSWARES'!B120</f>
        <v>box</v>
      </c>
      <c r="D65" s="21">
        <f>'[1]LAB SUPPLIES &amp; GLASSWARES'!D120</f>
        <v>2</v>
      </c>
      <c r="E65" s="24">
        <f>'[1]LAB SUPPLIES &amp; GLASSWARES'!E120</f>
        <v>4800</v>
      </c>
      <c r="F65" s="20">
        <f>'[1]LAB SUPPLIES &amp; GLASSWARES'!F120</f>
        <v>9600</v>
      </c>
      <c r="G65" s="15"/>
      <c r="H65" s="15"/>
      <c r="I65" s="15"/>
      <c r="J65" s="15"/>
    </row>
    <row r="66" spans="1:10" s="3" customFormat="1" ht="30" customHeight="1">
      <c r="A66" s="47">
        <v>1.25</v>
      </c>
      <c r="B66" s="23" t="s">
        <v>44</v>
      </c>
      <c r="C66" s="21" t="str">
        <f>'[1]LAB SUPPLIES &amp; GLASSWARES'!B121</f>
        <v>pc.</v>
      </c>
      <c r="D66" s="21">
        <f>'[1]LAB SUPPLIES &amp; GLASSWARES'!D121</f>
        <v>2</v>
      </c>
      <c r="E66" s="24">
        <f>'[1]LAB SUPPLIES &amp; GLASSWARES'!E121</f>
        <v>3600</v>
      </c>
      <c r="F66" s="20">
        <f>'[1]LAB SUPPLIES &amp; GLASSWARES'!F121</f>
        <v>7200</v>
      </c>
      <c r="G66" s="15"/>
      <c r="H66" s="15"/>
      <c r="I66" s="15"/>
      <c r="J66" s="15"/>
    </row>
    <row r="67" spans="1:10" s="3" customFormat="1" ht="30" customHeight="1">
      <c r="A67" s="17"/>
      <c r="B67" s="38" t="s">
        <v>12</v>
      </c>
      <c r="C67" s="21"/>
      <c r="D67" s="21"/>
      <c r="E67" s="27" t="s">
        <v>7</v>
      </c>
      <c r="F67" s="26">
        <f>SUM(F10:F66)</f>
        <v>748080</v>
      </c>
      <c r="G67" s="15"/>
      <c r="H67" s="15"/>
      <c r="I67" s="15"/>
      <c r="J67" s="15"/>
    </row>
    <row r="68" spans="1:10" s="3" customFormat="1" ht="27.75" customHeight="1">
      <c r="A68" s="53" t="s">
        <v>8</v>
      </c>
      <c r="B68" s="54"/>
      <c r="C68" s="54"/>
      <c r="D68" s="54"/>
      <c r="E68" s="54"/>
      <c r="F68" s="55"/>
      <c r="G68" s="15"/>
      <c r="H68" s="15"/>
      <c r="I68" s="15"/>
      <c r="J68" s="15"/>
    </row>
  </sheetData>
  <mergeCells count="4">
    <mergeCell ref="A2:F2"/>
    <mergeCell ref="A3:F3"/>
    <mergeCell ref="A5:F5"/>
    <mergeCell ref="A68:F68"/>
  </mergeCells>
  <pageMargins left="0.25" right="0.25" top="0.25" bottom="0.25" header="0.3" footer="0.3"/>
  <pageSetup paperSize="1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9"/>
  <sheetViews>
    <sheetView zoomScaleNormal="100" workbookViewId="0">
      <selection activeCell="H9" sqref="G9:H9"/>
    </sheetView>
  </sheetViews>
  <sheetFormatPr defaultRowHeight="16.5"/>
  <cols>
    <col min="1" max="1" width="4.7109375" style="32" customWidth="1"/>
    <col min="2" max="2" width="41.42578125" style="5" customWidth="1"/>
    <col min="3" max="3" width="8" style="6" bestFit="1" customWidth="1"/>
    <col min="4" max="4" width="11.42578125" style="5" bestFit="1" customWidth="1"/>
    <col min="5" max="5" width="16.140625" style="19" customWidth="1"/>
    <col min="6" max="6" width="19.140625" style="7" customWidth="1"/>
    <col min="7" max="7" width="12.7109375" style="1" customWidth="1"/>
    <col min="8" max="8" width="13.140625" style="1" bestFit="1" customWidth="1"/>
    <col min="9" max="9" width="11" style="1" bestFit="1" customWidth="1"/>
    <col min="10" max="10" width="10" style="1" bestFit="1" customWidth="1"/>
    <col min="11" max="21" width="9.140625" style="2"/>
    <col min="22" max="246" width="9.140625" style="5"/>
    <col min="247" max="247" width="4.7109375" style="5" customWidth="1"/>
    <col min="248" max="248" width="57.28515625" style="5" customWidth="1"/>
    <col min="249" max="249" width="8" style="5" bestFit="1" customWidth="1"/>
    <col min="250" max="250" width="7.7109375" style="5" bestFit="1" customWidth="1"/>
    <col min="251" max="251" width="17.140625" style="5" bestFit="1" customWidth="1"/>
    <col min="252" max="252" width="19.5703125" style="5" bestFit="1" customWidth="1"/>
    <col min="253" max="502" width="9.140625" style="5"/>
    <col min="503" max="503" width="4.7109375" style="5" customWidth="1"/>
    <col min="504" max="504" width="57.28515625" style="5" customWidth="1"/>
    <col min="505" max="505" width="8" style="5" bestFit="1" customWidth="1"/>
    <col min="506" max="506" width="7.7109375" style="5" bestFit="1" customWidth="1"/>
    <col min="507" max="507" width="17.140625" style="5" bestFit="1" customWidth="1"/>
    <col min="508" max="508" width="19.5703125" style="5" bestFit="1" customWidth="1"/>
    <col min="509" max="758" width="9.140625" style="5"/>
    <col min="759" max="759" width="4.7109375" style="5" customWidth="1"/>
    <col min="760" max="760" width="57.28515625" style="5" customWidth="1"/>
    <col min="761" max="761" width="8" style="5" bestFit="1" customWidth="1"/>
    <col min="762" max="762" width="7.7109375" style="5" bestFit="1" customWidth="1"/>
    <col min="763" max="763" width="17.140625" style="5" bestFit="1" customWidth="1"/>
    <col min="764" max="764" width="19.5703125" style="5" bestFit="1" customWidth="1"/>
    <col min="765" max="1014" width="9.140625" style="5"/>
    <col min="1015" max="1015" width="4.7109375" style="5" customWidth="1"/>
    <col min="1016" max="1016" width="57.28515625" style="5" customWidth="1"/>
    <col min="1017" max="1017" width="8" style="5" bestFit="1" customWidth="1"/>
    <col min="1018" max="1018" width="7.7109375" style="5" bestFit="1" customWidth="1"/>
    <col min="1019" max="1019" width="17.140625" style="5" bestFit="1" customWidth="1"/>
    <col min="1020" max="1020" width="19.5703125" style="5" bestFit="1" customWidth="1"/>
    <col min="1021" max="1270" width="9.140625" style="5"/>
    <col min="1271" max="1271" width="4.7109375" style="5" customWidth="1"/>
    <col min="1272" max="1272" width="57.28515625" style="5" customWidth="1"/>
    <col min="1273" max="1273" width="8" style="5" bestFit="1" customWidth="1"/>
    <col min="1274" max="1274" width="7.7109375" style="5" bestFit="1" customWidth="1"/>
    <col min="1275" max="1275" width="17.140625" style="5" bestFit="1" customWidth="1"/>
    <col min="1276" max="1276" width="19.5703125" style="5" bestFit="1" customWidth="1"/>
    <col min="1277" max="1526" width="9.140625" style="5"/>
    <col min="1527" max="1527" width="4.7109375" style="5" customWidth="1"/>
    <col min="1528" max="1528" width="57.28515625" style="5" customWidth="1"/>
    <col min="1529" max="1529" width="8" style="5" bestFit="1" customWidth="1"/>
    <col min="1530" max="1530" width="7.7109375" style="5" bestFit="1" customWidth="1"/>
    <col min="1531" max="1531" width="17.140625" style="5" bestFit="1" customWidth="1"/>
    <col min="1532" max="1532" width="19.5703125" style="5" bestFit="1" customWidth="1"/>
    <col min="1533" max="1782" width="9.140625" style="5"/>
    <col min="1783" max="1783" width="4.7109375" style="5" customWidth="1"/>
    <col min="1784" max="1784" width="57.28515625" style="5" customWidth="1"/>
    <col min="1785" max="1785" width="8" style="5" bestFit="1" customWidth="1"/>
    <col min="1786" max="1786" width="7.7109375" style="5" bestFit="1" customWidth="1"/>
    <col min="1787" max="1787" width="17.140625" style="5" bestFit="1" customWidth="1"/>
    <col min="1788" max="1788" width="19.5703125" style="5" bestFit="1" customWidth="1"/>
    <col min="1789" max="2038" width="9.140625" style="5"/>
    <col min="2039" max="2039" width="4.7109375" style="5" customWidth="1"/>
    <col min="2040" max="2040" width="57.28515625" style="5" customWidth="1"/>
    <col min="2041" max="2041" width="8" style="5" bestFit="1" customWidth="1"/>
    <col min="2042" max="2042" width="7.7109375" style="5" bestFit="1" customWidth="1"/>
    <col min="2043" max="2043" width="17.140625" style="5" bestFit="1" customWidth="1"/>
    <col min="2044" max="2044" width="19.5703125" style="5" bestFit="1" customWidth="1"/>
    <col min="2045" max="2294" width="9.140625" style="5"/>
    <col min="2295" max="2295" width="4.7109375" style="5" customWidth="1"/>
    <col min="2296" max="2296" width="57.28515625" style="5" customWidth="1"/>
    <col min="2297" max="2297" width="8" style="5" bestFit="1" customWidth="1"/>
    <col min="2298" max="2298" width="7.7109375" style="5" bestFit="1" customWidth="1"/>
    <col min="2299" max="2299" width="17.140625" style="5" bestFit="1" customWidth="1"/>
    <col min="2300" max="2300" width="19.5703125" style="5" bestFit="1" customWidth="1"/>
    <col min="2301" max="2550" width="9.140625" style="5"/>
    <col min="2551" max="2551" width="4.7109375" style="5" customWidth="1"/>
    <col min="2552" max="2552" width="57.28515625" style="5" customWidth="1"/>
    <col min="2553" max="2553" width="8" style="5" bestFit="1" customWidth="1"/>
    <col min="2554" max="2554" width="7.7109375" style="5" bestFit="1" customWidth="1"/>
    <col min="2555" max="2555" width="17.140625" style="5" bestFit="1" customWidth="1"/>
    <col min="2556" max="2556" width="19.5703125" style="5" bestFit="1" customWidth="1"/>
    <col min="2557" max="2806" width="9.140625" style="5"/>
    <col min="2807" max="2807" width="4.7109375" style="5" customWidth="1"/>
    <col min="2808" max="2808" width="57.28515625" style="5" customWidth="1"/>
    <col min="2809" max="2809" width="8" style="5" bestFit="1" customWidth="1"/>
    <col min="2810" max="2810" width="7.7109375" style="5" bestFit="1" customWidth="1"/>
    <col min="2811" max="2811" width="17.140625" style="5" bestFit="1" customWidth="1"/>
    <col min="2812" max="2812" width="19.5703125" style="5" bestFit="1" customWidth="1"/>
    <col min="2813" max="3062" width="9.140625" style="5"/>
    <col min="3063" max="3063" width="4.7109375" style="5" customWidth="1"/>
    <col min="3064" max="3064" width="57.28515625" style="5" customWidth="1"/>
    <col min="3065" max="3065" width="8" style="5" bestFit="1" customWidth="1"/>
    <col min="3066" max="3066" width="7.7109375" style="5" bestFit="1" customWidth="1"/>
    <col min="3067" max="3067" width="17.140625" style="5" bestFit="1" customWidth="1"/>
    <col min="3068" max="3068" width="19.5703125" style="5" bestFit="1" customWidth="1"/>
    <col min="3069" max="3318" width="9.140625" style="5"/>
    <col min="3319" max="3319" width="4.7109375" style="5" customWidth="1"/>
    <col min="3320" max="3320" width="57.28515625" style="5" customWidth="1"/>
    <col min="3321" max="3321" width="8" style="5" bestFit="1" customWidth="1"/>
    <col min="3322" max="3322" width="7.7109375" style="5" bestFit="1" customWidth="1"/>
    <col min="3323" max="3323" width="17.140625" style="5" bestFit="1" customWidth="1"/>
    <col min="3324" max="3324" width="19.5703125" style="5" bestFit="1" customWidth="1"/>
    <col min="3325" max="3574" width="9.140625" style="5"/>
    <col min="3575" max="3575" width="4.7109375" style="5" customWidth="1"/>
    <col min="3576" max="3576" width="57.28515625" style="5" customWidth="1"/>
    <col min="3577" max="3577" width="8" style="5" bestFit="1" customWidth="1"/>
    <col min="3578" max="3578" width="7.7109375" style="5" bestFit="1" customWidth="1"/>
    <col min="3579" max="3579" width="17.140625" style="5" bestFit="1" customWidth="1"/>
    <col min="3580" max="3580" width="19.5703125" style="5" bestFit="1" customWidth="1"/>
    <col min="3581" max="3830" width="9.140625" style="5"/>
    <col min="3831" max="3831" width="4.7109375" style="5" customWidth="1"/>
    <col min="3832" max="3832" width="57.28515625" style="5" customWidth="1"/>
    <col min="3833" max="3833" width="8" style="5" bestFit="1" customWidth="1"/>
    <col min="3834" max="3834" width="7.7109375" style="5" bestFit="1" customWidth="1"/>
    <col min="3835" max="3835" width="17.140625" style="5" bestFit="1" customWidth="1"/>
    <col min="3836" max="3836" width="19.5703125" style="5" bestFit="1" customWidth="1"/>
    <col min="3837" max="4086" width="9.140625" style="5"/>
    <col min="4087" max="4087" width="4.7109375" style="5" customWidth="1"/>
    <col min="4088" max="4088" width="57.28515625" style="5" customWidth="1"/>
    <col min="4089" max="4089" width="8" style="5" bestFit="1" customWidth="1"/>
    <col min="4090" max="4090" width="7.7109375" style="5" bestFit="1" customWidth="1"/>
    <col min="4091" max="4091" width="17.140625" style="5" bestFit="1" customWidth="1"/>
    <col min="4092" max="4092" width="19.5703125" style="5" bestFit="1" customWidth="1"/>
    <col min="4093" max="4342" width="9.140625" style="5"/>
    <col min="4343" max="4343" width="4.7109375" style="5" customWidth="1"/>
    <col min="4344" max="4344" width="57.28515625" style="5" customWidth="1"/>
    <col min="4345" max="4345" width="8" style="5" bestFit="1" customWidth="1"/>
    <col min="4346" max="4346" width="7.7109375" style="5" bestFit="1" customWidth="1"/>
    <col min="4347" max="4347" width="17.140625" style="5" bestFit="1" customWidth="1"/>
    <col min="4348" max="4348" width="19.5703125" style="5" bestFit="1" customWidth="1"/>
    <col min="4349" max="4598" width="9.140625" style="5"/>
    <col min="4599" max="4599" width="4.7109375" style="5" customWidth="1"/>
    <col min="4600" max="4600" width="57.28515625" style="5" customWidth="1"/>
    <col min="4601" max="4601" width="8" style="5" bestFit="1" customWidth="1"/>
    <col min="4602" max="4602" width="7.7109375" style="5" bestFit="1" customWidth="1"/>
    <col min="4603" max="4603" width="17.140625" style="5" bestFit="1" customWidth="1"/>
    <col min="4604" max="4604" width="19.5703125" style="5" bestFit="1" customWidth="1"/>
    <col min="4605" max="4854" width="9.140625" style="5"/>
    <col min="4855" max="4855" width="4.7109375" style="5" customWidth="1"/>
    <col min="4856" max="4856" width="57.28515625" style="5" customWidth="1"/>
    <col min="4857" max="4857" width="8" style="5" bestFit="1" customWidth="1"/>
    <col min="4858" max="4858" width="7.7109375" style="5" bestFit="1" customWidth="1"/>
    <col min="4859" max="4859" width="17.140625" style="5" bestFit="1" customWidth="1"/>
    <col min="4860" max="4860" width="19.5703125" style="5" bestFit="1" customWidth="1"/>
    <col min="4861" max="5110" width="9.140625" style="5"/>
    <col min="5111" max="5111" width="4.7109375" style="5" customWidth="1"/>
    <col min="5112" max="5112" width="57.28515625" style="5" customWidth="1"/>
    <col min="5113" max="5113" width="8" style="5" bestFit="1" customWidth="1"/>
    <col min="5114" max="5114" width="7.7109375" style="5" bestFit="1" customWidth="1"/>
    <col min="5115" max="5115" width="17.140625" style="5" bestFit="1" customWidth="1"/>
    <col min="5116" max="5116" width="19.5703125" style="5" bestFit="1" customWidth="1"/>
    <col min="5117" max="5366" width="9.140625" style="5"/>
    <col min="5367" max="5367" width="4.7109375" style="5" customWidth="1"/>
    <col min="5368" max="5368" width="57.28515625" style="5" customWidth="1"/>
    <col min="5369" max="5369" width="8" style="5" bestFit="1" customWidth="1"/>
    <col min="5370" max="5370" width="7.7109375" style="5" bestFit="1" customWidth="1"/>
    <col min="5371" max="5371" width="17.140625" style="5" bestFit="1" customWidth="1"/>
    <col min="5372" max="5372" width="19.5703125" style="5" bestFit="1" customWidth="1"/>
    <col min="5373" max="5622" width="9.140625" style="5"/>
    <col min="5623" max="5623" width="4.7109375" style="5" customWidth="1"/>
    <col min="5624" max="5624" width="57.28515625" style="5" customWidth="1"/>
    <col min="5625" max="5625" width="8" style="5" bestFit="1" customWidth="1"/>
    <col min="5626" max="5626" width="7.7109375" style="5" bestFit="1" customWidth="1"/>
    <col min="5627" max="5627" width="17.140625" style="5" bestFit="1" customWidth="1"/>
    <col min="5628" max="5628" width="19.5703125" style="5" bestFit="1" customWidth="1"/>
    <col min="5629" max="5878" width="9.140625" style="5"/>
    <col min="5879" max="5879" width="4.7109375" style="5" customWidth="1"/>
    <col min="5880" max="5880" width="57.28515625" style="5" customWidth="1"/>
    <col min="5881" max="5881" width="8" style="5" bestFit="1" customWidth="1"/>
    <col min="5882" max="5882" width="7.7109375" style="5" bestFit="1" customWidth="1"/>
    <col min="5883" max="5883" width="17.140625" style="5" bestFit="1" customWidth="1"/>
    <col min="5884" max="5884" width="19.5703125" style="5" bestFit="1" customWidth="1"/>
    <col min="5885" max="6134" width="9.140625" style="5"/>
    <col min="6135" max="6135" width="4.7109375" style="5" customWidth="1"/>
    <col min="6136" max="6136" width="57.28515625" style="5" customWidth="1"/>
    <col min="6137" max="6137" width="8" style="5" bestFit="1" customWidth="1"/>
    <col min="6138" max="6138" width="7.7109375" style="5" bestFit="1" customWidth="1"/>
    <col min="6139" max="6139" width="17.140625" style="5" bestFit="1" customWidth="1"/>
    <col min="6140" max="6140" width="19.5703125" style="5" bestFit="1" customWidth="1"/>
    <col min="6141" max="6390" width="9.140625" style="5"/>
    <col min="6391" max="6391" width="4.7109375" style="5" customWidth="1"/>
    <col min="6392" max="6392" width="57.28515625" style="5" customWidth="1"/>
    <col min="6393" max="6393" width="8" style="5" bestFit="1" customWidth="1"/>
    <col min="6394" max="6394" width="7.7109375" style="5" bestFit="1" customWidth="1"/>
    <col min="6395" max="6395" width="17.140625" style="5" bestFit="1" customWidth="1"/>
    <col min="6396" max="6396" width="19.5703125" style="5" bestFit="1" customWidth="1"/>
    <col min="6397" max="6646" width="9.140625" style="5"/>
    <col min="6647" max="6647" width="4.7109375" style="5" customWidth="1"/>
    <col min="6648" max="6648" width="57.28515625" style="5" customWidth="1"/>
    <col min="6649" max="6649" width="8" style="5" bestFit="1" customWidth="1"/>
    <col min="6650" max="6650" width="7.7109375" style="5" bestFit="1" customWidth="1"/>
    <col min="6651" max="6651" width="17.140625" style="5" bestFit="1" customWidth="1"/>
    <col min="6652" max="6652" width="19.5703125" style="5" bestFit="1" customWidth="1"/>
    <col min="6653" max="6902" width="9.140625" style="5"/>
    <col min="6903" max="6903" width="4.7109375" style="5" customWidth="1"/>
    <col min="6904" max="6904" width="57.28515625" style="5" customWidth="1"/>
    <col min="6905" max="6905" width="8" style="5" bestFit="1" customWidth="1"/>
    <col min="6906" max="6906" width="7.7109375" style="5" bestFit="1" customWidth="1"/>
    <col min="6907" max="6907" width="17.140625" style="5" bestFit="1" customWidth="1"/>
    <col min="6908" max="6908" width="19.5703125" style="5" bestFit="1" customWidth="1"/>
    <col min="6909" max="7158" width="9.140625" style="5"/>
    <col min="7159" max="7159" width="4.7109375" style="5" customWidth="1"/>
    <col min="7160" max="7160" width="57.28515625" style="5" customWidth="1"/>
    <col min="7161" max="7161" width="8" style="5" bestFit="1" customWidth="1"/>
    <col min="7162" max="7162" width="7.7109375" style="5" bestFit="1" customWidth="1"/>
    <col min="7163" max="7163" width="17.140625" style="5" bestFit="1" customWidth="1"/>
    <col min="7164" max="7164" width="19.5703125" style="5" bestFit="1" customWidth="1"/>
    <col min="7165" max="7414" width="9.140625" style="5"/>
    <col min="7415" max="7415" width="4.7109375" style="5" customWidth="1"/>
    <col min="7416" max="7416" width="57.28515625" style="5" customWidth="1"/>
    <col min="7417" max="7417" width="8" style="5" bestFit="1" customWidth="1"/>
    <col min="7418" max="7418" width="7.7109375" style="5" bestFit="1" customWidth="1"/>
    <col min="7419" max="7419" width="17.140625" style="5" bestFit="1" customWidth="1"/>
    <col min="7420" max="7420" width="19.5703125" style="5" bestFit="1" customWidth="1"/>
    <col min="7421" max="7670" width="9.140625" style="5"/>
    <col min="7671" max="7671" width="4.7109375" style="5" customWidth="1"/>
    <col min="7672" max="7672" width="57.28515625" style="5" customWidth="1"/>
    <col min="7673" max="7673" width="8" style="5" bestFit="1" customWidth="1"/>
    <col min="7674" max="7674" width="7.7109375" style="5" bestFit="1" customWidth="1"/>
    <col min="7675" max="7675" width="17.140625" style="5" bestFit="1" customWidth="1"/>
    <col min="7676" max="7676" width="19.5703125" style="5" bestFit="1" customWidth="1"/>
    <col min="7677" max="7926" width="9.140625" style="5"/>
    <col min="7927" max="7927" width="4.7109375" style="5" customWidth="1"/>
    <col min="7928" max="7928" width="57.28515625" style="5" customWidth="1"/>
    <col min="7929" max="7929" width="8" style="5" bestFit="1" customWidth="1"/>
    <col min="7930" max="7930" width="7.7109375" style="5" bestFit="1" customWidth="1"/>
    <col min="7931" max="7931" width="17.140625" style="5" bestFit="1" customWidth="1"/>
    <col min="7932" max="7932" width="19.5703125" style="5" bestFit="1" customWidth="1"/>
    <col min="7933" max="8182" width="9.140625" style="5"/>
    <col min="8183" max="8183" width="4.7109375" style="5" customWidth="1"/>
    <col min="8184" max="8184" width="57.28515625" style="5" customWidth="1"/>
    <col min="8185" max="8185" width="8" style="5" bestFit="1" customWidth="1"/>
    <col min="8186" max="8186" width="7.7109375" style="5" bestFit="1" customWidth="1"/>
    <col min="8187" max="8187" width="17.140625" style="5" bestFit="1" customWidth="1"/>
    <col min="8188" max="8188" width="19.5703125" style="5" bestFit="1" customWidth="1"/>
    <col min="8189" max="8438" width="9.140625" style="5"/>
    <col min="8439" max="8439" width="4.7109375" style="5" customWidth="1"/>
    <col min="8440" max="8440" width="57.28515625" style="5" customWidth="1"/>
    <col min="8441" max="8441" width="8" style="5" bestFit="1" customWidth="1"/>
    <col min="8442" max="8442" width="7.7109375" style="5" bestFit="1" customWidth="1"/>
    <col min="8443" max="8443" width="17.140625" style="5" bestFit="1" customWidth="1"/>
    <col min="8444" max="8444" width="19.5703125" style="5" bestFit="1" customWidth="1"/>
    <col min="8445" max="8694" width="9.140625" style="5"/>
    <col min="8695" max="8695" width="4.7109375" style="5" customWidth="1"/>
    <col min="8696" max="8696" width="57.28515625" style="5" customWidth="1"/>
    <col min="8697" max="8697" width="8" style="5" bestFit="1" customWidth="1"/>
    <col min="8698" max="8698" width="7.7109375" style="5" bestFit="1" customWidth="1"/>
    <col min="8699" max="8699" width="17.140625" style="5" bestFit="1" customWidth="1"/>
    <col min="8700" max="8700" width="19.5703125" style="5" bestFit="1" customWidth="1"/>
    <col min="8701" max="8950" width="9.140625" style="5"/>
    <col min="8951" max="8951" width="4.7109375" style="5" customWidth="1"/>
    <col min="8952" max="8952" width="57.28515625" style="5" customWidth="1"/>
    <col min="8953" max="8953" width="8" style="5" bestFit="1" customWidth="1"/>
    <col min="8954" max="8954" width="7.7109375" style="5" bestFit="1" customWidth="1"/>
    <col min="8955" max="8955" width="17.140625" style="5" bestFit="1" customWidth="1"/>
    <col min="8956" max="8956" width="19.5703125" style="5" bestFit="1" customWidth="1"/>
    <col min="8957" max="9206" width="9.140625" style="5"/>
    <col min="9207" max="9207" width="4.7109375" style="5" customWidth="1"/>
    <col min="9208" max="9208" width="57.28515625" style="5" customWidth="1"/>
    <col min="9209" max="9209" width="8" style="5" bestFit="1" customWidth="1"/>
    <col min="9210" max="9210" width="7.7109375" style="5" bestFit="1" customWidth="1"/>
    <col min="9211" max="9211" width="17.140625" style="5" bestFit="1" customWidth="1"/>
    <col min="9212" max="9212" width="19.5703125" style="5" bestFit="1" customWidth="1"/>
    <col min="9213" max="9462" width="9.140625" style="5"/>
    <col min="9463" max="9463" width="4.7109375" style="5" customWidth="1"/>
    <col min="9464" max="9464" width="57.28515625" style="5" customWidth="1"/>
    <col min="9465" max="9465" width="8" style="5" bestFit="1" customWidth="1"/>
    <col min="9466" max="9466" width="7.7109375" style="5" bestFit="1" customWidth="1"/>
    <col min="9467" max="9467" width="17.140625" style="5" bestFit="1" customWidth="1"/>
    <col min="9468" max="9468" width="19.5703125" style="5" bestFit="1" customWidth="1"/>
    <col min="9469" max="9718" width="9.140625" style="5"/>
    <col min="9719" max="9719" width="4.7109375" style="5" customWidth="1"/>
    <col min="9720" max="9720" width="57.28515625" style="5" customWidth="1"/>
    <col min="9721" max="9721" width="8" style="5" bestFit="1" customWidth="1"/>
    <col min="9722" max="9722" width="7.7109375" style="5" bestFit="1" customWidth="1"/>
    <col min="9723" max="9723" width="17.140625" style="5" bestFit="1" customWidth="1"/>
    <col min="9724" max="9724" width="19.5703125" style="5" bestFit="1" customWidth="1"/>
    <col min="9725" max="9974" width="9.140625" style="5"/>
    <col min="9975" max="9975" width="4.7109375" style="5" customWidth="1"/>
    <col min="9976" max="9976" width="57.28515625" style="5" customWidth="1"/>
    <col min="9977" max="9977" width="8" style="5" bestFit="1" customWidth="1"/>
    <col min="9978" max="9978" width="7.7109375" style="5" bestFit="1" customWidth="1"/>
    <col min="9979" max="9979" width="17.140625" style="5" bestFit="1" customWidth="1"/>
    <col min="9980" max="9980" width="19.5703125" style="5" bestFit="1" customWidth="1"/>
    <col min="9981" max="10230" width="9.140625" style="5"/>
    <col min="10231" max="10231" width="4.7109375" style="5" customWidth="1"/>
    <col min="10232" max="10232" width="57.28515625" style="5" customWidth="1"/>
    <col min="10233" max="10233" width="8" style="5" bestFit="1" customWidth="1"/>
    <col min="10234" max="10234" width="7.7109375" style="5" bestFit="1" customWidth="1"/>
    <col min="10235" max="10235" width="17.140625" style="5" bestFit="1" customWidth="1"/>
    <col min="10236" max="10236" width="19.5703125" style="5" bestFit="1" customWidth="1"/>
    <col min="10237" max="10486" width="9.140625" style="5"/>
    <col min="10487" max="10487" width="4.7109375" style="5" customWidth="1"/>
    <col min="10488" max="10488" width="57.28515625" style="5" customWidth="1"/>
    <col min="10489" max="10489" width="8" style="5" bestFit="1" customWidth="1"/>
    <col min="10490" max="10490" width="7.7109375" style="5" bestFit="1" customWidth="1"/>
    <col min="10491" max="10491" width="17.140625" style="5" bestFit="1" customWidth="1"/>
    <col min="10492" max="10492" width="19.5703125" style="5" bestFit="1" customWidth="1"/>
    <col min="10493" max="10742" width="9.140625" style="5"/>
    <col min="10743" max="10743" width="4.7109375" style="5" customWidth="1"/>
    <col min="10744" max="10744" width="57.28515625" style="5" customWidth="1"/>
    <col min="10745" max="10745" width="8" style="5" bestFit="1" customWidth="1"/>
    <col min="10746" max="10746" width="7.7109375" style="5" bestFit="1" customWidth="1"/>
    <col min="10747" max="10747" width="17.140625" style="5" bestFit="1" customWidth="1"/>
    <col min="10748" max="10748" width="19.5703125" style="5" bestFit="1" customWidth="1"/>
    <col min="10749" max="10998" width="9.140625" style="5"/>
    <col min="10999" max="10999" width="4.7109375" style="5" customWidth="1"/>
    <col min="11000" max="11000" width="57.28515625" style="5" customWidth="1"/>
    <col min="11001" max="11001" width="8" style="5" bestFit="1" customWidth="1"/>
    <col min="11002" max="11002" width="7.7109375" style="5" bestFit="1" customWidth="1"/>
    <col min="11003" max="11003" width="17.140625" style="5" bestFit="1" customWidth="1"/>
    <col min="11004" max="11004" width="19.5703125" style="5" bestFit="1" customWidth="1"/>
    <col min="11005" max="11254" width="9.140625" style="5"/>
    <col min="11255" max="11255" width="4.7109375" style="5" customWidth="1"/>
    <col min="11256" max="11256" width="57.28515625" style="5" customWidth="1"/>
    <col min="11257" max="11257" width="8" style="5" bestFit="1" customWidth="1"/>
    <col min="11258" max="11258" width="7.7109375" style="5" bestFit="1" customWidth="1"/>
    <col min="11259" max="11259" width="17.140625" style="5" bestFit="1" customWidth="1"/>
    <col min="11260" max="11260" width="19.5703125" style="5" bestFit="1" customWidth="1"/>
    <col min="11261" max="11510" width="9.140625" style="5"/>
    <col min="11511" max="11511" width="4.7109375" style="5" customWidth="1"/>
    <col min="11512" max="11512" width="57.28515625" style="5" customWidth="1"/>
    <col min="11513" max="11513" width="8" style="5" bestFit="1" customWidth="1"/>
    <col min="11514" max="11514" width="7.7109375" style="5" bestFit="1" customWidth="1"/>
    <col min="11515" max="11515" width="17.140625" style="5" bestFit="1" customWidth="1"/>
    <col min="11516" max="11516" width="19.5703125" style="5" bestFit="1" customWidth="1"/>
    <col min="11517" max="11766" width="9.140625" style="5"/>
    <col min="11767" max="11767" width="4.7109375" style="5" customWidth="1"/>
    <col min="11768" max="11768" width="57.28515625" style="5" customWidth="1"/>
    <col min="11769" max="11769" width="8" style="5" bestFit="1" customWidth="1"/>
    <col min="11770" max="11770" width="7.7109375" style="5" bestFit="1" customWidth="1"/>
    <col min="11771" max="11771" width="17.140625" style="5" bestFit="1" customWidth="1"/>
    <col min="11772" max="11772" width="19.5703125" style="5" bestFit="1" customWidth="1"/>
    <col min="11773" max="12022" width="9.140625" style="5"/>
    <col min="12023" max="12023" width="4.7109375" style="5" customWidth="1"/>
    <col min="12024" max="12024" width="57.28515625" style="5" customWidth="1"/>
    <col min="12025" max="12025" width="8" style="5" bestFit="1" customWidth="1"/>
    <col min="12026" max="12026" width="7.7109375" style="5" bestFit="1" customWidth="1"/>
    <col min="12027" max="12027" width="17.140625" style="5" bestFit="1" customWidth="1"/>
    <col min="12028" max="12028" width="19.5703125" style="5" bestFit="1" customWidth="1"/>
    <col min="12029" max="12278" width="9.140625" style="5"/>
    <col min="12279" max="12279" width="4.7109375" style="5" customWidth="1"/>
    <col min="12280" max="12280" width="57.28515625" style="5" customWidth="1"/>
    <col min="12281" max="12281" width="8" style="5" bestFit="1" customWidth="1"/>
    <col min="12282" max="12282" width="7.7109375" style="5" bestFit="1" customWidth="1"/>
    <col min="12283" max="12283" width="17.140625" style="5" bestFit="1" customWidth="1"/>
    <col min="12284" max="12284" width="19.5703125" style="5" bestFit="1" customWidth="1"/>
    <col min="12285" max="12534" width="9.140625" style="5"/>
    <col min="12535" max="12535" width="4.7109375" style="5" customWidth="1"/>
    <col min="12536" max="12536" width="57.28515625" style="5" customWidth="1"/>
    <col min="12537" max="12537" width="8" style="5" bestFit="1" customWidth="1"/>
    <col min="12538" max="12538" width="7.7109375" style="5" bestFit="1" customWidth="1"/>
    <col min="12539" max="12539" width="17.140625" style="5" bestFit="1" customWidth="1"/>
    <col min="12540" max="12540" width="19.5703125" style="5" bestFit="1" customWidth="1"/>
    <col min="12541" max="12790" width="9.140625" style="5"/>
    <col min="12791" max="12791" width="4.7109375" style="5" customWidth="1"/>
    <col min="12792" max="12792" width="57.28515625" style="5" customWidth="1"/>
    <col min="12793" max="12793" width="8" style="5" bestFit="1" customWidth="1"/>
    <col min="12794" max="12794" width="7.7109375" style="5" bestFit="1" customWidth="1"/>
    <col min="12795" max="12795" width="17.140625" style="5" bestFit="1" customWidth="1"/>
    <col min="12796" max="12796" width="19.5703125" style="5" bestFit="1" customWidth="1"/>
    <col min="12797" max="13046" width="9.140625" style="5"/>
    <col min="13047" max="13047" width="4.7109375" style="5" customWidth="1"/>
    <col min="13048" max="13048" width="57.28515625" style="5" customWidth="1"/>
    <col min="13049" max="13049" width="8" style="5" bestFit="1" customWidth="1"/>
    <col min="13050" max="13050" width="7.7109375" style="5" bestFit="1" customWidth="1"/>
    <col min="13051" max="13051" width="17.140625" style="5" bestFit="1" customWidth="1"/>
    <col min="13052" max="13052" width="19.5703125" style="5" bestFit="1" customWidth="1"/>
    <col min="13053" max="13302" width="9.140625" style="5"/>
    <col min="13303" max="13303" width="4.7109375" style="5" customWidth="1"/>
    <col min="13304" max="13304" width="57.28515625" style="5" customWidth="1"/>
    <col min="13305" max="13305" width="8" style="5" bestFit="1" customWidth="1"/>
    <col min="13306" max="13306" width="7.7109375" style="5" bestFit="1" customWidth="1"/>
    <col min="13307" max="13307" width="17.140625" style="5" bestFit="1" customWidth="1"/>
    <col min="13308" max="13308" width="19.5703125" style="5" bestFit="1" customWidth="1"/>
    <col min="13309" max="13558" width="9.140625" style="5"/>
    <col min="13559" max="13559" width="4.7109375" style="5" customWidth="1"/>
    <col min="13560" max="13560" width="57.28515625" style="5" customWidth="1"/>
    <col min="13561" max="13561" width="8" style="5" bestFit="1" customWidth="1"/>
    <col min="13562" max="13562" width="7.7109375" style="5" bestFit="1" customWidth="1"/>
    <col min="13563" max="13563" width="17.140625" style="5" bestFit="1" customWidth="1"/>
    <col min="13564" max="13564" width="19.5703125" style="5" bestFit="1" customWidth="1"/>
    <col min="13565" max="13814" width="9.140625" style="5"/>
    <col min="13815" max="13815" width="4.7109375" style="5" customWidth="1"/>
    <col min="13816" max="13816" width="57.28515625" style="5" customWidth="1"/>
    <col min="13817" max="13817" width="8" style="5" bestFit="1" customWidth="1"/>
    <col min="13818" max="13818" width="7.7109375" style="5" bestFit="1" customWidth="1"/>
    <col min="13819" max="13819" width="17.140625" style="5" bestFit="1" customWidth="1"/>
    <col min="13820" max="13820" width="19.5703125" style="5" bestFit="1" customWidth="1"/>
    <col min="13821" max="14070" width="9.140625" style="5"/>
    <col min="14071" max="14071" width="4.7109375" style="5" customWidth="1"/>
    <col min="14072" max="14072" width="57.28515625" style="5" customWidth="1"/>
    <col min="14073" max="14073" width="8" style="5" bestFit="1" customWidth="1"/>
    <col min="14074" max="14074" width="7.7109375" style="5" bestFit="1" customWidth="1"/>
    <col min="14075" max="14075" width="17.140625" style="5" bestFit="1" customWidth="1"/>
    <col min="14076" max="14076" width="19.5703125" style="5" bestFit="1" customWidth="1"/>
    <col min="14077" max="14326" width="9.140625" style="5"/>
    <col min="14327" max="14327" width="4.7109375" style="5" customWidth="1"/>
    <col min="14328" max="14328" width="57.28515625" style="5" customWidth="1"/>
    <col min="14329" max="14329" width="8" style="5" bestFit="1" customWidth="1"/>
    <col min="14330" max="14330" width="7.7109375" style="5" bestFit="1" customWidth="1"/>
    <col min="14331" max="14331" width="17.140625" style="5" bestFit="1" customWidth="1"/>
    <col min="14332" max="14332" width="19.5703125" style="5" bestFit="1" customWidth="1"/>
    <col min="14333" max="14582" width="9.140625" style="5"/>
    <col min="14583" max="14583" width="4.7109375" style="5" customWidth="1"/>
    <col min="14584" max="14584" width="57.28515625" style="5" customWidth="1"/>
    <col min="14585" max="14585" width="8" style="5" bestFit="1" customWidth="1"/>
    <col min="14586" max="14586" width="7.7109375" style="5" bestFit="1" customWidth="1"/>
    <col min="14587" max="14587" width="17.140625" style="5" bestFit="1" customWidth="1"/>
    <col min="14588" max="14588" width="19.5703125" style="5" bestFit="1" customWidth="1"/>
    <col min="14589" max="14838" width="9.140625" style="5"/>
    <col min="14839" max="14839" width="4.7109375" style="5" customWidth="1"/>
    <col min="14840" max="14840" width="57.28515625" style="5" customWidth="1"/>
    <col min="14841" max="14841" width="8" style="5" bestFit="1" customWidth="1"/>
    <col min="14842" max="14842" width="7.7109375" style="5" bestFit="1" customWidth="1"/>
    <col min="14843" max="14843" width="17.140625" style="5" bestFit="1" customWidth="1"/>
    <col min="14844" max="14844" width="19.5703125" style="5" bestFit="1" customWidth="1"/>
    <col min="14845" max="15094" width="9.140625" style="5"/>
    <col min="15095" max="15095" width="4.7109375" style="5" customWidth="1"/>
    <col min="15096" max="15096" width="57.28515625" style="5" customWidth="1"/>
    <col min="15097" max="15097" width="8" style="5" bestFit="1" customWidth="1"/>
    <col min="15098" max="15098" width="7.7109375" style="5" bestFit="1" customWidth="1"/>
    <col min="15099" max="15099" width="17.140625" style="5" bestFit="1" customWidth="1"/>
    <col min="15100" max="15100" width="19.5703125" style="5" bestFit="1" customWidth="1"/>
    <col min="15101" max="15350" width="9.140625" style="5"/>
    <col min="15351" max="15351" width="4.7109375" style="5" customWidth="1"/>
    <col min="15352" max="15352" width="57.28515625" style="5" customWidth="1"/>
    <col min="15353" max="15353" width="8" style="5" bestFit="1" customWidth="1"/>
    <col min="15354" max="15354" width="7.7109375" style="5" bestFit="1" customWidth="1"/>
    <col min="15355" max="15355" width="17.140625" style="5" bestFit="1" customWidth="1"/>
    <col min="15356" max="15356" width="19.5703125" style="5" bestFit="1" customWidth="1"/>
    <col min="15357" max="15606" width="9.140625" style="5"/>
    <col min="15607" max="15607" width="4.7109375" style="5" customWidth="1"/>
    <col min="15608" max="15608" width="57.28515625" style="5" customWidth="1"/>
    <col min="15609" max="15609" width="8" style="5" bestFit="1" customWidth="1"/>
    <col min="15610" max="15610" width="7.7109375" style="5" bestFit="1" customWidth="1"/>
    <col min="15611" max="15611" width="17.140625" style="5" bestFit="1" customWidth="1"/>
    <col min="15612" max="15612" width="19.5703125" style="5" bestFit="1" customWidth="1"/>
    <col min="15613" max="15862" width="9.140625" style="5"/>
    <col min="15863" max="15863" width="4.7109375" style="5" customWidth="1"/>
    <col min="15864" max="15864" width="57.28515625" style="5" customWidth="1"/>
    <col min="15865" max="15865" width="8" style="5" bestFit="1" customWidth="1"/>
    <col min="15866" max="15866" width="7.7109375" style="5" bestFit="1" customWidth="1"/>
    <col min="15867" max="15867" width="17.140625" style="5" bestFit="1" customWidth="1"/>
    <col min="15868" max="15868" width="19.5703125" style="5" bestFit="1" customWidth="1"/>
    <col min="15869" max="16118" width="9.140625" style="5"/>
    <col min="16119" max="16119" width="4.7109375" style="5" customWidth="1"/>
    <col min="16120" max="16120" width="57.28515625" style="5" customWidth="1"/>
    <col min="16121" max="16121" width="8" style="5" bestFit="1" customWidth="1"/>
    <col min="16122" max="16122" width="7.7109375" style="5" bestFit="1" customWidth="1"/>
    <col min="16123" max="16123" width="17.140625" style="5" bestFit="1" customWidth="1"/>
    <col min="16124" max="16124" width="19.5703125" style="5" bestFit="1" customWidth="1"/>
    <col min="16125" max="16384" width="9.140625" style="5"/>
  </cols>
  <sheetData>
    <row r="2" spans="1:21" s="3" customFormat="1" ht="40.5" customHeight="1">
      <c r="A2" s="49" t="s">
        <v>9</v>
      </c>
      <c r="B2" s="49"/>
      <c r="C2" s="49"/>
      <c r="D2" s="49"/>
      <c r="E2" s="49"/>
      <c r="F2" s="49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s="3" customFormat="1" ht="18">
      <c r="A3" s="50" t="s">
        <v>48</v>
      </c>
      <c r="B3" s="51"/>
      <c r="C3" s="51"/>
      <c r="D3" s="51"/>
      <c r="E3" s="51"/>
      <c r="F3" s="5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3" customFormat="1" ht="9.75" customHeight="1">
      <c r="A4" s="29"/>
      <c r="B4" s="9"/>
      <c r="C4" s="9"/>
      <c r="D4" s="9"/>
      <c r="E4" s="18"/>
      <c r="F4" s="9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s="3" customFormat="1" ht="23.25">
      <c r="A5" s="52" t="s">
        <v>0</v>
      </c>
      <c r="B5" s="52"/>
      <c r="C5" s="52"/>
      <c r="D5" s="52"/>
      <c r="E5" s="52"/>
      <c r="F5" s="52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s="3" customFormat="1" ht="18">
      <c r="A6" s="30"/>
      <c r="B6" s="9"/>
      <c r="C6" s="9"/>
      <c r="D6" s="9"/>
      <c r="E6" s="18"/>
      <c r="F6" s="9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s="3" customFormat="1" ht="24">
      <c r="A7" s="31" t="s">
        <v>1</v>
      </c>
      <c r="B7" s="11" t="s">
        <v>2</v>
      </c>
      <c r="C7" s="12" t="s">
        <v>3</v>
      </c>
      <c r="D7" s="13" t="s">
        <v>4</v>
      </c>
      <c r="E7" s="14" t="s">
        <v>5</v>
      </c>
      <c r="F7" s="14" t="s">
        <v>6</v>
      </c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s="4" customFormat="1" ht="72" customHeight="1">
      <c r="A8" s="17"/>
      <c r="B8" s="23" t="s">
        <v>46</v>
      </c>
      <c r="C8" s="23"/>
      <c r="D8" s="33">
        <f>SUM(D9:D50)</f>
        <v>66</v>
      </c>
      <c r="E8" s="23"/>
      <c r="F8" s="26">
        <f>SUM(F9:F50)</f>
        <v>364296</v>
      </c>
      <c r="G8" s="15"/>
      <c r="H8" s="15"/>
      <c r="I8" s="15"/>
      <c r="J8" s="15"/>
    </row>
    <row r="9" spans="1:21" s="4" customFormat="1" ht="30" customHeight="1">
      <c r="A9" s="17">
        <v>1</v>
      </c>
      <c r="B9" s="22" t="str">
        <f>'[1]REAGENTS FOR PHYSICAL &amp; CHEMICA'!C15</f>
        <v>N(1-napthyl)-ethylenediamine dihydrochloride, ACS, 25g/bot</v>
      </c>
      <c r="C9" s="21" t="str">
        <f>'[1]REAGENTS FOR PHYSICAL &amp; CHEMICA'!B15</f>
        <v>bot.</v>
      </c>
      <c r="D9" s="21">
        <f>'[1]REAGENTS FOR PHYSICAL &amp; CHEMICA'!D15</f>
        <v>1</v>
      </c>
      <c r="E9" s="25">
        <f>'[1]REAGENTS FOR PHYSICAL &amp; CHEMICA'!E15</f>
        <v>9000</v>
      </c>
      <c r="F9" s="20">
        <f>'[1]REAGENTS FOR PHYSICAL &amp; CHEMICA'!F15</f>
        <v>9000</v>
      </c>
      <c r="G9" s="15"/>
      <c r="H9" s="15"/>
      <c r="I9" s="15"/>
      <c r="J9" s="15"/>
    </row>
    <row r="10" spans="1:21" s="4" customFormat="1" ht="30" customHeight="1">
      <c r="A10" s="17">
        <v>2</v>
      </c>
      <c r="B10" s="22" t="str">
        <f>'[1]REAGENTS FOR PHYSICAL &amp; CHEMICA'!C16</f>
        <v>Zyrconyl chloride, ACS, 25g/bot</v>
      </c>
      <c r="C10" s="21" t="str">
        <f>'[1]REAGENTS FOR PHYSICAL &amp; CHEMICA'!B16</f>
        <v>bot.</v>
      </c>
      <c r="D10" s="21">
        <f>'[1]REAGENTS FOR PHYSICAL &amp; CHEMICA'!D16</f>
        <v>1</v>
      </c>
      <c r="E10" s="24">
        <f>'[1]REAGENTS FOR PHYSICAL &amp; CHEMICA'!E16</f>
        <v>3600</v>
      </c>
      <c r="F10" s="20">
        <f>'[1]REAGENTS FOR PHYSICAL &amp; CHEMICA'!F16</f>
        <v>3600</v>
      </c>
      <c r="G10" s="15"/>
      <c r="H10" s="15"/>
      <c r="I10" s="15"/>
      <c r="J10" s="15"/>
    </row>
    <row r="11" spans="1:21" s="4" customFormat="1" ht="30" customHeight="1">
      <c r="A11" s="17">
        <v>3</v>
      </c>
      <c r="B11" s="22" t="str">
        <f>'[1]REAGENTS FOR PHYSICAL &amp; CHEMICA'!C17</f>
        <v>Acetic acid, 2.5l/bot</v>
      </c>
      <c r="C11" s="21" t="str">
        <f>'[1]REAGENTS FOR PHYSICAL &amp; CHEMICA'!B17</f>
        <v>bot.</v>
      </c>
      <c r="D11" s="21">
        <f>'[1]REAGENTS FOR PHYSICAL &amp; CHEMICA'!D17</f>
        <v>1</v>
      </c>
      <c r="E11" s="24">
        <f>'[1]REAGENTS FOR PHYSICAL &amp; CHEMICA'!E17</f>
        <v>2400</v>
      </c>
      <c r="F11" s="20">
        <f>'[1]REAGENTS FOR PHYSICAL &amp; CHEMICA'!F17</f>
        <v>2400</v>
      </c>
      <c r="G11" s="15"/>
      <c r="H11" s="15"/>
      <c r="I11" s="15"/>
      <c r="J11" s="15"/>
    </row>
    <row r="12" spans="1:21" s="4" customFormat="1" ht="30" customHeight="1">
      <c r="A12" s="17">
        <v>4</v>
      </c>
      <c r="B12" s="22" t="str">
        <f>'[1]REAGENTS FOR PHYSICAL &amp; CHEMICA'!C18</f>
        <v>Aluminum sulfate, 500g/bot</v>
      </c>
      <c r="C12" s="21" t="str">
        <f>'[1]REAGENTS FOR PHYSICAL &amp; CHEMICA'!B18</f>
        <v>bot.</v>
      </c>
      <c r="D12" s="21">
        <f>'[1]REAGENTS FOR PHYSICAL &amp; CHEMICA'!D18</f>
        <v>1</v>
      </c>
      <c r="E12" s="24">
        <f>'[1]REAGENTS FOR PHYSICAL &amp; CHEMICA'!E18</f>
        <v>4200</v>
      </c>
      <c r="F12" s="20">
        <f>'[1]REAGENTS FOR PHYSICAL &amp; CHEMICA'!F18</f>
        <v>4200</v>
      </c>
      <c r="G12" s="15"/>
      <c r="H12" s="15"/>
      <c r="I12" s="15"/>
      <c r="J12" s="15"/>
    </row>
    <row r="13" spans="1:21" s="4" customFormat="1" ht="30" customHeight="1">
      <c r="A13" s="17">
        <v>5</v>
      </c>
      <c r="B13" s="22" t="str">
        <f>'[1]REAGENTS FOR PHYSICAL &amp; CHEMICA'!C19</f>
        <v>Ammonium acetate,500g/bot</v>
      </c>
      <c r="C13" s="21" t="str">
        <f>'[1]REAGENTS FOR PHYSICAL &amp; CHEMICA'!B19</f>
        <v>bot.</v>
      </c>
      <c r="D13" s="21">
        <f>'[1]REAGENTS FOR PHYSICAL &amp; CHEMICA'!D19</f>
        <v>1</v>
      </c>
      <c r="E13" s="24">
        <f>'[1]REAGENTS FOR PHYSICAL &amp; CHEMICA'!E19</f>
        <v>2400</v>
      </c>
      <c r="F13" s="20">
        <f>'[1]REAGENTS FOR PHYSICAL &amp; CHEMICA'!F19</f>
        <v>2400</v>
      </c>
      <c r="G13" s="15"/>
      <c r="H13" s="15"/>
      <c r="I13" s="15"/>
      <c r="J13" s="15"/>
    </row>
    <row r="14" spans="1:21" s="4" customFormat="1" ht="30" customHeight="1">
      <c r="A14" s="17">
        <v>6</v>
      </c>
      <c r="B14" s="22" t="str">
        <f>'[1]REAGENTS FOR PHYSICAL &amp; CHEMICA'!C20</f>
        <v>Ammonium sulfate</v>
      </c>
      <c r="C14" s="21" t="str">
        <f>'[1]REAGENTS FOR PHYSICAL &amp; CHEMICA'!B20</f>
        <v>bot.</v>
      </c>
      <c r="D14" s="21">
        <f>'[1]REAGENTS FOR PHYSICAL &amp; CHEMICA'!D20</f>
        <v>1</v>
      </c>
      <c r="E14" s="24">
        <f>'[1]REAGENTS FOR PHYSICAL &amp; CHEMICA'!E20</f>
        <v>2400</v>
      </c>
      <c r="F14" s="20">
        <f>'[1]REAGENTS FOR PHYSICAL &amp; CHEMICA'!F20</f>
        <v>2400</v>
      </c>
      <c r="G14" s="15"/>
      <c r="H14" s="15"/>
      <c r="I14" s="15"/>
      <c r="J14" s="15"/>
    </row>
    <row r="15" spans="1:21" s="4" customFormat="1" ht="30" customHeight="1">
      <c r="A15" s="17">
        <v>7</v>
      </c>
      <c r="B15" s="22" t="str">
        <f>'[1]REAGENTS FOR PHYSICAL &amp; CHEMICA'!C21</f>
        <v>Barium chloride, 500g/bot</v>
      </c>
      <c r="C15" s="21" t="str">
        <f>'[1]REAGENTS FOR PHYSICAL &amp; CHEMICA'!B21</f>
        <v>bot.</v>
      </c>
      <c r="D15" s="21">
        <f>'[1]REAGENTS FOR PHYSICAL &amp; CHEMICA'!D21</f>
        <v>1</v>
      </c>
      <c r="E15" s="24">
        <f>'[1]REAGENTS FOR PHYSICAL &amp; CHEMICA'!E21</f>
        <v>3000</v>
      </c>
      <c r="F15" s="20">
        <f>'[1]REAGENTS FOR PHYSICAL &amp; CHEMICA'!F21</f>
        <v>3000</v>
      </c>
      <c r="G15" s="15"/>
      <c r="H15" s="15"/>
      <c r="I15" s="15"/>
      <c r="J15" s="15"/>
    </row>
    <row r="16" spans="1:21" s="4" customFormat="1" ht="30" customHeight="1">
      <c r="A16" s="17">
        <v>8</v>
      </c>
      <c r="B16" s="22" t="str">
        <f>'[1]REAGENTS FOR PHYSICAL &amp; CHEMICA'!C22</f>
        <v>Boric acid, 500g/bot</v>
      </c>
      <c r="C16" s="21" t="str">
        <f>'[1]REAGENTS FOR PHYSICAL &amp; CHEMICA'!B22</f>
        <v>bot.</v>
      </c>
      <c r="D16" s="21">
        <f>'[1]REAGENTS FOR PHYSICAL &amp; CHEMICA'!D22</f>
        <v>1</v>
      </c>
      <c r="E16" s="24">
        <f>'[1]REAGENTS FOR PHYSICAL &amp; CHEMICA'!E22</f>
        <v>2400</v>
      </c>
      <c r="F16" s="20">
        <f>'[1]REAGENTS FOR PHYSICAL &amp; CHEMICA'!F22</f>
        <v>2400</v>
      </c>
      <c r="G16" s="15"/>
      <c r="H16" s="15"/>
      <c r="I16" s="15"/>
      <c r="J16" s="15"/>
    </row>
    <row r="17" spans="1:10" s="4" customFormat="1" ht="30" customHeight="1">
      <c r="A17" s="17">
        <v>9</v>
      </c>
      <c r="B17" s="22" t="str">
        <f>'[1]REAGENTS FOR PHYSICAL &amp; CHEMICA'!C23</f>
        <v>Calcium chloride desiccant, 2.5k/bot</v>
      </c>
      <c r="C17" s="21" t="str">
        <f>'[1]REAGENTS FOR PHYSICAL &amp; CHEMICA'!B23</f>
        <v>bot.</v>
      </c>
      <c r="D17" s="21">
        <f>'[1]REAGENTS FOR PHYSICAL &amp; CHEMICA'!D23</f>
        <v>1</v>
      </c>
      <c r="E17" s="24">
        <f>'[1]REAGENTS FOR PHYSICAL &amp; CHEMICA'!E23</f>
        <v>7800</v>
      </c>
      <c r="F17" s="20">
        <f>'[1]REAGENTS FOR PHYSICAL &amp; CHEMICA'!F23</f>
        <v>7800</v>
      </c>
      <c r="G17" s="15"/>
      <c r="H17" s="15"/>
      <c r="I17" s="15"/>
      <c r="J17" s="15"/>
    </row>
    <row r="18" spans="1:10" s="4" customFormat="1" ht="30" customHeight="1">
      <c r="A18" s="17">
        <v>10</v>
      </c>
      <c r="B18" s="22" t="str">
        <f>'[1]REAGENTS FOR PHYSICAL &amp; CHEMICA'!C24</f>
        <v>Calibration standards (metals)</v>
      </c>
      <c r="C18" s="21" t="str">
        <f>'[1]REAGENTS FOR PHYSICAL &amp; CHEMICA'!B24</f>
        <v>bot.</v>
      </c>
      <c r="D18" s="21">
        <f>'[1]REAGENTS FOR PHYSICAL &amp; CHEMICA'!D24</f>
        <v>21</v>
      </c>
      <c r="E18" s="24">
        <f>'[1]REAGENTS FOR PHYSICAL &amp; CHEMICA'!E24</f>
        <v>5400</v>
      </c>
      <c r="F18" s="20">
        <f>'[1]REAGENTS FOR PHYSICAL &amp; CHEMICA'!F24</f>
        <v>113400</v>
      </c>
      <c r="G18" s="15"/>
      <c r="H18" s="15"/>
      <c r="I18" s="15"/>
      <c r="J18" s="15"/>
    </row>
    <row r="19" spans="1:10" s="4" customFormat="1" ht="30" customHeight="1">
      <c r="A19" s="17">
        <v>11</v>
      </c>
      <c r="B19" s="22" t="str">
        <f>'[1]REAGENTS FOR PHYSICAL &amp; CHEMICA'!C25</f>
        <v>Cobaltous chloride, 500g/bot</v>
      </c>
      <c r="C19" s="21" t="str">
        <f>'[1]REAGENTS FOR PHYSICAL &amp; CHEMICA'!B25</f>
        <v>bot.</v>
      </c>
      <c r="D19" s="21">
        <f>'[1]REAGENTS FOR PHYSICAL &amp; CHEMICA'!D25</f>
        <v>1</v>
      </c>
      <c r="E19" s="24">
        <f>'[1]REAGENTS FOR PHYSICAL &amp; CHEMICA'!E25</f>
        <v>6240</v>
      </c>
      <c r="F19" s="20">
        <f>'[1]REAGENTS FOR PHYSICAL &amp; CHEMICA'!F25</f>
        <v>6240</v>
      </c>
      <c r="G19" s="15"/>
      <c r="H19" s="15"/>
      <c r="I19" s="15"/>
      <c r="J19" s="15"/>
    </row>
    <row r="20" spans="1:10" s="4" customFormat="1" ht="30" customHeight="1">
      <c r="A20" s="17">
        <v>12</v>
      </c>
      <c r="B20" s="22" t="str">
        <f>'[1]REAGENTS FOR PHYSICAL &amp; CHEMICA'!C26</f>
        <v>DPD kit for Res. Cl2</v>
      </c>
      <c r="C20" s="21" t="str">
        <f>'[1]REAGENTS FOR PHYSICAL &amp; CHEMICA'!B26</f>
        <v>bot.</v>
      </c>
      <c r="D20" s="21">
        <f>'[1]REAGENTS FOR PHYSICAL &amp; CHEMICA'!D26</f>
        <v>1</v>
      </c>
      <c r="E20" s="24">
        <f>'[1]REAGENTS FOR PHYSICAL &amp; CHEMICA'!E26</f>
        <v>24000</v>
      </c>
      <c r="F20" s="20">
        <f>'[1]REAGENTS FOR PHYSICAL &amp; CHEMICA'!F26</f>
        <v>24000</v>
      </c>
      <c r="G20" s="15"/>
      <c r="H20" s="15"/>
      <c r="I20" s="15"/>
      <c r="J20" s="15"/>
    </row>
    <row r="21" spans="1:10" s="4" customFormat="1" ht="30" customHeight="1">
      <c r="A21" s="17">
        <v>13</v>
      </c>
      <c r="B21" s="22" t="str">
        <f>'[1]REAGENTS FOR PHYSICAL &amp; CHEMICA'!C27</f>
        <v>Hydrochloric acid, ACS grade, 500g/bot</v>
      </c>
      <c r="C21" s="21" t="str">
        <f>'[1]REAGENTS FOR PHYSICAL &amp; CHEMICA'!B27</f>
        <v>bot.</v>
      </c>
      <c r="D21" s="21">
        <f>'[1]REAGENTS FOR PHYSICAL &amp; CHEMICA'!D27</f>
        <v>2</v>
      </c>
      <c r="E21" s="24">
        <f>'[1]REAGENTS FOR PHYSICAL &amp; CHEMICA'!E27</f>
        <v>1200</v>
      </c>
      <c r="F21" s="20">
        <f>'[1]REAGENTS FOR PHYSICAL &amp; CHEMICA'!F27</f>
        <v>2400</v>
      </c>
      <c r="G21" s="15"/>
      <c r="H21" s="15"/>
      <c r="I21" s="15"/>
      <c r="J21" s="15"/>
    </row>
    <row r="22" spans="1:10" s="4" customFormat="1" ht="30" customHeight="1">
      <c r="A22" s="17">
        <v>14</v>
      </c>
      <c r="B22" s="22" t="str">
        <f>'[1]REAGENTS FOR PHYSICAL &amp; CHEMICA'!C28</f>
        <v>Hydrochloric acid, ultra pure for trace analysis</v>
      </c>
      <c r="C22" s="21" t="str">
        <f>'[1]REAGENTS FOR PHYSICAL &amp; CHEMICA'!B28</f>
        <v>bot.</v>
      </c>
      <c r="D22" s="21">
        <f>'[1]REAGENTS FOR PHYSICAL &amp; CHEMICA'!D28</f>
        <v>2</v>
      </c>
      <c r="E22" s="24">
        <f>'[1]REAGENTS FOR PHYSICAL &amp; CHEMICA'!E28</f>
        <v>6000</v>
      </c>
      <c r="F22" s="20">
        <f>'[1]REAGENTS FOR PHYSICAL &amp; CHEMICA'!F28</f>
        <v>12000</v>
      </c>
      <c r="G22" s="15"/>
      <c r="H22" s="15"/>
      <c r="I22" s="15"/>
      <c r="J22" s="15"/>
    </row>
    <row r="23" spans="1:10" s="4" customFormat="1" ht="30" customHeight="1">
      <c r="A23" s="17">
        <v>15</v>
      </c>
      <c r="B23" s="22" t="str">
        <f>'[1]REAGENTS FOR PHYSICAL &amp; CHEMICA'!C29</f>
        <v>Hydrogen peroxide, 500g/bot</v>
      </c>
      <c r="C23" s="21" t="str">
        <f>'[1]REAGENTS FOR PHYSICAL &amp; CHEMICA'!B29</f>
        <v>bot.</v>
      </c>
      <c r="D23" s="21">
        <f>'[1]REAGENTS FOR PHYSICAL &amp; CHEMICA'!D29</f>
        <v>1</v>
      </c>
      <c r="E23" s="24">
        <f>'[1]REAGENTS FOR PHYSICAL &amp; CHEMICA'!E29</f>
        <v>6000</v>
      </c>
      <c r="F23" s="20">
        <f>'[1]REAGENTS FOR PHYSICAL &amp; CHEMICA'!F29</f>
        <v>6000</v>
      </c>
      <c r="G23" s="15"/>
      <c r="H23" s="15"/>
      <c r="I23" s="15"/>
      <c r="J23" s="15"/>
    </row>
    <row r="24" spans="1:10" s="4" customFormat="1" ht="30" customHeight="1">
      <c r="A24" s="17">
        <v>16</v>
      </c>
      <c r="B24" s="22" t="str">
        <f>'[1]REAGENTS FOR PHYSICAL &amp; CHEMICA'!C30</f>
        <v>Hydroxylamine hydrochloride</v>
      </c>
      <c r="C24" s="21" t="str">
        <f>'[1]REAGENTS FOR PHYSICAL &amp; CHEMICA'!B30</f>
        <v>bot.</v>
      </c>
      <c r="D24" s="21">
        <f>'[1]REAGENTS FOR PHYSICAL &amp; CHEMICA'!D30</f>
        <v>1</v>
      </c>
      <c r="E24" s="24">
        <f>'[1]REAGENTS FOR PHYSICAL &amp; CHEMICA'!E30</f>
        <v>7440</v>
      </c>
      <c r="F24" s="20">
        <f>'[1]REAGENTS FOR PHYSICAL &amp; CHEMICA'!F30</f>
        <v>7440</v>
      </c>
      <c r="G24" s="15"/>
      <c r="H24" s="15"/>
      <c r="I24" s="15"/>
      <c r="J24" s="15"/>
    </row>
    <row r="25" spans="1:10" s="4" customFormat="1" ht="30" customHeight="1">
      <c r="A25" s="17">
        <v>17</v>
      </c>
      <c r="B25" s="22" t="str">
        <f>'[1]REAGENTS FOR PHYSICAL &amp; CHEMICA'!C31</f>
        <v>Magnesium chloride, 500g/bot</v>
      </c>
      <c r="C25" s="21" t="str">
        <f>'[1]REAGENTS FOR PHYSICAL &amp; CHEMICA'!B31</f>
        <v>bot.</v>
      </c>
      <c r="D25" s="21">
        <f>'[1]REAGENTS FOR PHYSICAL &amp; CHEMICA'!D31</f>
        <v>1</v>
      </c>
      <c r="E25" s="24">
        <f>'[1]REAGENTS FOR PHYSICAL &amp; CHEMICA'!E31</f>
        <v>1920</v>
      </c>
      <c r="F25" s="20">
        <f>'[1]REAGENTS FOR PHYSICAL &amp; CHEMICA'!F31</f>
        <v>1920</v>
      </c>
      <c r="G25" s="15"/>
      <c r="H25" s="15"/>
      <c r="I25" s="15"/>
      <c r="J25" s="15"/>
    </row>
    <row r="26" spans="1:10" s="4" customFormat="1" ht="30" customHeight="1">
      <c r="A26" s="17">
        <v>18</v>
      </c>
      <c r="B26" s="22" t="str">
        <f>'[1]REAGENTS FOR PHYSICAL &amp; CHEMICA'!C32</f>
        <v>Mercuric sulfate</v>
      </c>
      <c r="C26" s="21" t="str">
        <f>'[1]REAGENTS FOR PHYSICAL &amp; CHEMICA'!B32</f>
        <v>bot.</v>
      </c>
      <c r="D26" s="21">
        <f>'[1]REAGENTS FOR PHYSICAL &amp; CHEMICA'!D32</f>
        <v>1</v>
      </c>
      <c r="E26" s="24">
        <f>'[1]REAGENTS FOR PHYSICAL &amp; CHEMICA'!E32</f>
        <v>4560</v>
      </c>
      <c r="F26" s="20">
        <f>'[1]REAGENTS FOR PHYSICAL &amp; CHEMICA'!F32</f>
        <v>4560</v>
      </c>
      <c r="G26" s="15"/>
      <c r="H26" s="15"/>
      <c r="I26" s="15"/>
      <c r="J26" s="15"/>
    </row>
    <row r="27" spans="1:10" s="4" customFormat="1" ht="30" customHeight="1">
      <c r="A27" s="17">
        <v>19</v>
      </c>
      <c r="B27" s="22" t="str">
        <f>'[1]REAGENTS FOR PHYSICAL &amp; CHEMICA'!C33</f>
        <v>Nitric acid, ACS grade, 500g/bot</v>
      </c>
      <c r="C27" s="21" t="str">
        <f>'[1]REAGENTS FOR PHYSICAL &amp; CHEMICA'!B33</f>
        <v>bot.</v>
      </c>
      <c r="D27" s="21">
        <f>'[1]REAGENTS FOR PHYSICAL &amp; CHEMICA'!D33</f>
        <v>2</v>
      </c>
      <c r="E27" s="24">
        <f>'[1]REAGENTS FOR PHYSICAL &amp; CHEMICA'!E33</f>
        <v>4128</v>
      </c>
      <c r="F27" s="20">
        <f>'[1]REAGENTS FOR PHYSICAL &amp; CHEMICA'!F33</f>
        <v>8256</v>
      </c>
      <c r="G27" s="15"/>
      <c r="H27" s="15"/>
      <c r="I27" s="15"/>
      <c r="J27" s="15"/>
    </row>
    <row r="28" spans="1:10" s="4" customFormat="1" ht="30" customHeight="1">
      <c r="A28" s="17">
        <v>20</v>
      </c>
      <c r="B28" s="22" t="str">
        <f>'[1]REAGENTS FOR PHYSICAL &amp; CHEMICA'!C34</f>
        <v>Nitric acid, ultra pure for trace analysis</v>
      </c>
      <c r="C28" s="21" t="str">
        <f>'[1]REAGENTS FOR PHYSICAL &amp; CHEMICA'!B34</f>
        <v>bot.</v>
      </c>
      <c r="D28" s="21">
        <f>'[1]REAGENTS FOR PHYSICAL &amp; CHEMICA'!D34</f>
        <v>2</v>
      </c>
      <c r="E28" s="24">
        <f>'[1]REAGENTS FOR PHYSICAL &amp; CHEMICA'!E34</f>
        <v>3000</v>
      </c>
      <c r="F28" s="20">
        <f>'[1]REAGENTS FOR PHYSICAL &amp; CHEMICA'!F34</f>
        <v>6000</v>
      </c>
      <c r="G28" s="15"/>
      <c r="H28" s="15"/>
      <c r="I28" s="15"/>
      <c r="J28" s="15"/>
    </row>
    <row r="29" spans="1:10" s="4" customFormat="1" ht="30" customHeight="1">
      <c r="A29" s="17">
        <v>21</v>
      </c>
      <c r="B29" s="22" t="str">
        <f>'[1]REAGENTS FOR PHYSICAL &amp; CHEMICA'!C35</f>
        <v>Perchloric acid, 500g/bot</v>
      </c>
      <c r="C29" s="21" t="str">
        <f>'[1]REAGENTS FOR PHYSICAL &amp; CHEMICA'!B35</f>
        <v>bot.</v>
      </c>
      <c r="D29" s="21">
        <f>'[1]REAGENTS FOR PHYSICAL &amp; CHEMICA'!D35</f>
        <v>1</v>
      </c>
      <c r="E29" s="24">
        <f>'[1]REAGENTS FOR PHYSICAL &amp; CHEMICA'!E35</f>
        <v>7800</v>
      </c>
      <c r="F29" s="20">
        <f>'[1]REAGENTS FOR PHYSICAL &amp; CHEMICA'!F35</f>
        <v>7800</v>
      </c>
      <c r="G29" s="15"/>
      <c r="H29" s="15"/>
      <c r="I29" s="15"/>
      <c r="J29" s="15"/>
    </row>
    <row r="30" spans="1:10" s="4" customFormat="1" ht="30" customHeight="1">
      <c r="A30" s="17">
        <v>22</v>
      </c>
      <c r="B30" s="22" t="str">
        <f>'[1]REAGENTS FOR PHYSICAL &amp; CHEMICA'!C36</f>
        <v>Phenanthroline</v>
      </c>
      <c r="C30" s="21" t="str">
        <f>'[1]REAGENTS FOR PHYSICAL &amp; CHEMICA'!B36</f>
        <v>bot.</v>
      </c>
      <c r="D30" s="21">
        <f>'[1]REAGENTS FOR PHYSICAL &amp; CHEMICA'!D36</f>
        <v>1</v>
      </c>
      <c r="E30" s="24">
        <f>'[1]REAGENTS FOR PHYSICAL &amp; CHEMICA'!E36</f>
        <v>3840</v>
      </c>
      <c r="F30" s="20">
        <f>'[1]REAGENTS FOR PHYSICAL &amp; CHEMICA'!F36</f>
        <v>3840</v>
      </c>
      <c r="G30" s="15"/>
      <c r="H30" s="15"/>
      <c r="I30" s="15"/>
      <c r="J30" s="15"/>
    </row>
    <row r="31" spans="1:10" s="4" customFormat="1" ht="30" customHeight="1">
      <c r="A31" s="17">
        <v>23</v>
      </c>
      <c r="B31" s="22" t="str">
        <f>'[1]REAGENTS FOR PHYSICAL &amp; CHEMICA'!C37</f>
        <v>Phosphoric acid, 500g/bot</v>
      </c>
      <c r="C31" s="21" t="str">
        <f>'[1]REAGENTS FOR PHYSICAL &amp; CHEMICA'!B37</f>
        <v>bot.</v>
      </c>
      <c r="D31" s="21">
        <f>'[1]REAGENTS FOR PHYSICAL &amp; CHEMICA'!D37</f>
        <v>1</v>
      </c>
      <c r="E31" s="24">
        <f>'[1]REAGENTS FOR PHYSICAL &amp; CHEMICA'!E37</f>
        <v>2760</v>
      </c>
      <c r="F31" s="20">
        <f>'[1]REAGENTS FOR PHYSICAL &amp; CHEMICA'!F37</f>
        <v>2760</v>
      </c>
      <c r="G31" s="15"/>
      <c r="H31" s="15"/>
      <c r="I31" s="15"/>
      <c r="J31" s="15"/>
    </row>
    <row r="32" spans="1:10" s="4" customFormat="1" ht="30" customHeight="1">
      <c r="A32" s="17">
        <v>24</v>
      </c>
      <c r="B32" s="22" t="str">
        <f>'[1]REAGENTS FOR PHYSICAL &amp; CHEMICA'!C59</f>
        <v>Potassium chloroplatinate, 500g/bot</v>
      </c>
      <c r="C32" s="21" t="str">
        <f>'[1]REAGENTS FOR PHYSICAL &amp; CHEMICA'!B59</f>
        <v>bot.</v>
      </c>
      <c r="D32" s="21">
        <f>'[1]REAGENTS FOR PHYSICAL &amp; CHEMICA'!D59</f>
        <v>1</v>
      </c>
      <c r="E32" s="24">
        <f>'[1]REAGENTS FOR PHYSICAL &amp; CHEMICA'!E59</f>
        <v>15600</v>
      </c>
      <c r="F32" s="20">
        <f>'[1]REAGENTS FOR PHYSICAL &amp; CHEMICA'!F59</f>
        <v>15600</v>
      </c>
      <c r="G32" s="15"/>
      <c r="H32" s="15"/>
      <c r="I32" s="15"/>
      <c r="J32" s="15"/>
    </row>
    <row r="33" spans="1:10" s="4" customFormat="1" ht="30" customHeight="1">
      <c r="A33" s="17">
        <v>25</v>
      </c>
      <c r="B33" s="22" t="str">
        <f>'[1]REAGENTS FOR PHYSICAL &amp; CHEMICA'!C60</f>
        <v>Potassium nitrate, 500g/bot</v>
      </c>
      <c r="C33" s="21" t="str">
        <f>'[1]REAGENTS FOR PHYSICAL &amp; CHEMICA'!B60</f>
        <v>bot.</v>
      </c>
      <c r="D33" s="21">
        <f>'[1]REAGENTS FOR PHYSICAL &amp; CHEMICA'!D60</f>
        <v>1</v>
      </c>
      <c r="E33" s="24">
        <f>'[1]REAGENTS FOR PHYSICAL &amp; CHEMICA'!E60</f>
        <v>3000</v>
      </c>
      <c r="F33" s="20">
        <f>'[1]REAGENTS FOR PHYSICAL &amp; CHEMICA'!F60</f>
        <v>3000</v>
      </c>
      <c r="G33" s="15"/>
      <c r="H33" s="15"/>
      <c r="I33" s="15"/>
      <c r="J33" s="15"/>
    </row>
    <row r="34" spans="1:10" s="4" customFormat="1" ht="30" customHeight="1">
      <c r="A34" s="17">
        <v>26</v>
      </c>
      <c r="B34" s="22" t="str">
        <f>'[1]REAGENTS FOR PHYSICAL &amp; CHEMICA'!C61</f>
        <v>Potassium nitrite, 500g/bot</v>
      </c>
      <c r="C34" s="21" t="str">
        <f>'[1]REAGENTS FOR PHYSICAL &amp; CHEMICA'!B61</f>
        <v>bot.</v>
      </c>
      <c r="D34" s="21">
        <f>'[1]REAGENTS FOR PHYSICAL &amp; CHEMICA'!D61</f>
        <v>1</v>
      </c>
      <c r="E34" s="24">
        <f>'[1]REAGENTS FOR PHYSICAL &amp; CHEMICA'!E61</f>
        <v>3000</v>
      </c>
      <c r="F34" s="20">
        <f>'[1]REAGENTS FOR PHYSICAL &amp; CHEMICA'!F61</f>
        <v>3000</v>
      </c>
      <c r="G34" s="15"/>
      <c r="H34" s="15"/>
      <c r="I34" s="15"/>
      <c r="J34" s="15"/>
    </row>
    <row r="35" spans="1:10" s="4" customFormat="1" ht="30" customHeight="1">
      <c r="A35" s="17">
        <v>27</v>
      </c>
      <c r="B35" s="16" t="str">
        <f>'[1]REAGENTS FOR PHYSICAL &amp; CHEMICA'!C62</f>
        <v>Potassium persulfate, 500g/bot</v>
      </c>
      <c r="C35" s="21" t="str">
        <f>'[1]REAGENTS FOR PHYSICAL &amp; CHEMICA'!B62</f>
        <v>bot.</v>
      </c>
      <c r="D35" s="21">
        <f>'[1]REAGENTS FOR PHYSICAL &amp; CHEMICA'!D62</f>
        <v>1</v>
      </c>
      <c r="E35" s="24">
        <f>'[1]REAGENTS FOR PHYSICAL &amp; CHEMICA'!E62</f>
        <v>3600</v>
      </c>
      <c r="F35" s="20">
        <f>'[1]REAGENTS FOR PHYSICAL &amp; CHEMICA'!F62</f>
        <v>3600</v>
      </c>
      <c r="G35" s="15"/>
      <c r="H35" s="15"/>
      <c r="I35" s="15"/>
      <c r="J35" s="15"/>
    </row>
    <row r="36" spans="1:10" s="4" customFormat="1" ht="30" customHeight="1">
      <c r="A36" s="17">
        <v>28</v>
      </c>
      <c r="B36" s="16" t="str">
        <f>'[1]REAGENTS FOR PHYSICAL &amp; CHEMICA'!C63</f>
        <v>Potassium chromate, 500g/bot</v>
      </c>
      <c r="C36" s="21" t="str">
        <f>'[1]REAGENTS FOR PHYSICAL &amp; CHEMICA'!B63</f>
        <v>bot.</v>
      </c>
      <c r="D36" s="21">
        <f>'[1]REAGENTS FOR PHYSICAL &amp; CHEMICA'!D63</f>
        <v>1</v>
      </c>
      <c r="E36" s="24">
        <f>'[1]REAGENTS FOR PHYSICAL &amp; CHEMICA'!E63</f>
        <v>2160</v>
      </c>
      <c r="F36" s="20">
        <f>'[1]REAGENTS FOR PHYSICAL &amp; CHEMICA'!F63</f>
        <v>2160</v>
      </c>
      <c r="G36" s="15"/>
      <c r="H36" s="15"/>
      <c r="I36" s="15"/>
      <c r="J36" s="15"/>
    </row>
    <row r="37" spans="1:10" s="4" customFormat="1" ht="30" customHeight="1">
      <c r="A37" s="17">
        <v>29</v>
      </c>
      <c r="B37" s="16" t="str">
        <f>'[1]REAGENTS FOR PHYSICAL &amp; CHEMICA'!C64</f>
        <v>Silver nitrate, 500g/bot</v>
      </c>
      <c r="C37" s="21" t="str">
        <f>'[1]REAGENTS FOR PHYSICAL &amp; CHEMICA'!B64</f>
        <v>bot.</v>
      </c>
      <c r="D37" s="21">
        <f>'[1]REAGENTS FOR PHYSICAL &amp; CHEMICA'!D64</f>
        <v>1</v>
      </c>
      <c r="E37" s="24">
        <f>'[1]REAGENTS FOR PHYSICAL &amp; CHEMICA'!E64</f>
        <v>19200</v>
      </c>
      <c r="F37" s="20">
        <f>'[1]REAGENTS FOR PHYSICAL &amp; CHEMICA'!F64</f>
        <v>19200</v>
      </c>
      <c r="G37" s="15"/>
      <c r="H37" s="15"/>
      <c r="I37" s="15"/>
      <c r="J37" s="15"/>
    </row>
    <row r="38" spans="1:10" s="4" customFormat="1" ht="30" customHeight="1">
      <c r="A38" s="17">
        <v>30</v>
      </c>
      <c r="B38" s="16" t="str">
        <f>'[1]REAGENTS FOR PHYSICAL &amp; CHEMICA'!C65</f>
        <v>Silver sulfate, 500g/bot</v>
      </c>
      <c r="C38" s="21" t="str">
        <f>'[1]REAGENTS FOR PHYSICAL &amp; CHEMICA'!B65</f>
        <v>bot.</v>
      </c>
      <c r="D38" s="21">
        <f>'[1]REAGENTS FOR PHYSICAL &amp; CHEMICA'!D65</f>
        <v>1</v>
      </c>
      <c r="E38" s="24">
        <f>'[1]REAGENTS FOR PHYSICAL &amp; CHEMICA'!E65</f>
        <v>10800</v>
      </c>
      <c r="F38" s="20">
        <f>'[1]REAGENTS FOR PHYSICAL &amp; CHEMICA'!F65</f>
        <v>10800</v>
      </c>
      <c r="G38" s="15"/>
      <c r="H38" s="15"/>
      <c r="I38" s="15"/>
      <c r="J38" s="15"/>
    </row>
    <row r="39" spans="1:10" s="4" customFormat="1" ht="30" customHeight="1">
      <c r="A39" s="17">
        <v>31</v>
      </c>
      <c r="B39" s="16" t="str">
        <f>'[1]REAGENTS FOR PHYSICAL &amp; CHEMICA'!C66</f>
        <v>Sodium acetate, 500g/bot</v>
      </c>
      <c r="C39" s="21" t="str">
        <f>'[1]REAGENTS FOR PHYSICAL &amp; CHEMICA'!B66</f>
        <v>bot.</v>
      </c>
      <c r="D39" s="21">
        <f>'[1]REAGENTS FOR PHYSICAL &amp; CHEMICA'!D66</f>
        <v>1</v>
      </c>
      <c r="E39" s="24">
        <f>'[1]REAGENTS FOR PHYSICAL &amp; CHEMICA'!E66</f>
        <v>1320</v>
      </c>
      <c r="F39" s="20">
        <f>'[1]REAGENTS FOR PHYSICAL &amp; CHEMICA'!F66</f>
        <v>1320</v>
      </c>
      <c r="G39" s="15"/>
      <c r="H39" s="15"/>
      <c r="I39" s="15"/>
      <c r="J39" s="15"/>
    </row>
    <row r="40" spans="1:10" s="4" customFormat="1" ht="30" customHeight="1">
      <c r="A40" s="17">
        <v>32</v>
      </c>
      <c r="B40" s="16" t="str">
        <f>'[1]REAGENTS FOR PHYSICAL &amp; CHEMICA'!C67</f>
        <v>Sodium borohydride, 500g/bot</v>
      </c>
      <c r="C40" s="21" t="str">
        <f>'[1]REAGENTS FOR PHYSICAL &amp; CHEMICA'!B67</f>
        <v>bot.</v>
      </c>
      <c r="D40" s="21">
        <f>'[1]REAGENTS FOR PHYSICAL &amp; CHEMICA'!D67</f>
        <v>1</v>
      </c>
      <c r="E40" s="24">
        <f>'[1]REAGENTS FOR PHYSICAL &amp; CHEMICA'!E67</f>
        <v>6000</v>
      </c>
      <c r="F40" s="20">
        <f>'[1]REAGENTS FOR PHYSICAL &amp; CHEMICA'!F67</f>
        <v>6000</v>
      </c>
      <c r="G40" s="15"/>
      <c r="H40" s="15"/>
      <c r="I40" s="15"/>
      <c r="J40" s="15"/>
    </row>
    <row r="41" spans="1:10" s="4" customFormat="1" ht="30" customHeight="1">
      <c r="A41" s="17">
        <v>33</v>
      </c>
      <c r="B41" s="16" t="str">
        <f>'[1]REAGENTS FOR PHYSICAL &amp; CHEMICA'!C68</f>
        <v>Sodium chloride, 500g/bot</v>
      </c>
      <c r="C41" s="21" t="str">
        <f>'[1]REAGENTS FOR PHYSICAL &amp; CHEMICA'!B68</f>
        <v>bot.</v>
      </c>
      <c r="D41" s="21">
        <f>'[1]REAGENTS FOR PHYSICAL &amp; CHEMICA'!D68</f>
        <v>1</v>
      </c>
      <c r="E41" s="24">
        <f>'[1]REAGENTS FOR PHYSICAL &amp; CHEMICA'!E68</f>
        <v>960</v>
      </c>
      <c r="F41" s="20">
        <f>'[1]REAGENTS FOR PHYSICAL &amp; CHEMICA'!F68</f>
        <v>960</v>
      </c>
      <c r="G41" s="15"/>
      <c r="H41" s="15"/>
      <c r="I41" s="15"/>
      <c r="J41" s="15"/>
    </row>
    <row r="42" spans="1:10" s="4" customFormat="1" ht="30" customHeight="1">
      <c r="A42" s="17">
        <v>34</v>
      </c>
      <c r="B42" s="16" t="str">
        <f>'[1]REAGENTS FOR PHYSICAL &amp; CHEMICA'!C69</f>
        <v>Sodium fluoride, 500g/bot</v>
      </c>
      <c r="C42" s="21" t="str">
        <f>'[1]REAGENTS FOR PHYSICAL &amp; CHEMICA'!B69</f>
        <v>bot.</v>
      </c>
      <c r="D42" s="21">
        <f>'[1]REAGENTS FOR PHYSICAL &amp; CHEMICA'!D69</f>
        <v>1</v>
      </c>
      <c r="E42" s="24">
        <f>'[1]REAGENTS FOR PHYSICAL &amp; CHEMICA'!E69</f>
        <v>3240</v>
      </c>
      <c r="F42" s="20">
        <f>'[1]REAGENTS FOR PHYSICAL &amp; CHEMICA'!F69</f>
        <v>3240</v>
      </c>
      <c r="G42" s="15"/>
      <c r="H42" s="15"/>
      <c r="I42" s="15"/>
      <c r="J42" s="15"/>
    </row>
    <row r="43" spans="1:10" s="4" customFormat="1" ht="30" customHeight="1">
      <c r="A43" s="17">
        <v>35</v>
      </c>
      <c r="B43" s="16" t="str">
        <f>'[1]REAGENTS FOR PHYSICAL &amp; CHEMICA'!C70</f>
        <v>Sodium Hydroxide, 500g/bot</v>
      </c>
      <c r="C43" s="21" t="str">
        <f>'[1]REAGENTS FOR PHYSICAL &amp; CHEMICA'!B70</f>
        <v>bot.</v>
      </c>
      <c r="D43" s="21">
        <f>'[1]REAGENTS FOR PHYSICAL &amp; CHEMICA'!D70</f>
        <v>1</v>
      </c>
      <c r="E43" s="24">
        <f>'[1]REAGENTS FOR PHYSICAL &amp; CHEMICA'!E70</f>
        <v>1440</v>
      </c>
      <c r="F43" s="20">
        <f>'[1]REAGENTS FOR PHYSICAL &amp; CHEMICA'!F70</f>
        <v>1440</v>
      </c>
      <c r="G43" s="15"/>
      <c r="H43" s="15"/>
      <c r="I43" s="15"/>
      <c r="J43" s="15"/>
    </row>
    <row r="44" spans="1:10" s="4" customFormat="1" ht="30" customHeight="1">
      <c r="A44" s="17">
        <v>36</v>
      </c>
      <c r="B44" s="16" t="str">
        <f>'[1]REAGENTS FOR PHYSICAL &amp; CHEMICA'!C71</f>
        <v>Sodium Iodide, 500g/bot</v>
      </c>
      <c r="C44" s="21" t="str">
        <f>'[1]REAGENTS FOR PHYSICAL &amp; CHEMICA'!B71</f>
        <v>bot.</v>
      </c>
      <c r="D44" s="21">
        <f>'[1]REAGENTS FOR PHYSICAL &amp; CHEMICA'!D71</f>
        <v>1</v>
      </c>
      <c r="E44" s="24">
        <f>'[1]REAGENTS FOR PHYSICAL &amp; CHEMICA'!E71</f>
        <v>4200</v>
      </c>
      <c r="F44" s="20">
        <f>'[1]REAGENTS FOR PHYSICAL &amp; CHEMICA'!F71</f>
        <v>4200</v>
      </c>
      <c r="G44" s="15"/>
      <c r="H44" s="15"/>
      <c r="I44" s="15"/>
      <c r="J44" s="15"/>
    </row>
    <row r="45" spans="1:10" s="4" customFormat="1" ht="30" customHeight="1">
      <c r="A45" s="17">
        <v>37</v>
      </c>
      <c r="B45" s="16" t="str">
        <f>'[1]REAGENTS FOR PHYSICAL &amp; CHEMICA'!C72</f>
        <v>Sodium sulfate, 500g/bot</v>
      </c>
      <c r="C45" s="21" t="str">
        <f>'[1]REAGENTS FOR PHYSICAL &amp; CHEMICA'!B72</f>
        <v>bot.</v>
      </c>
      <c r="D45" s="21">
        <f>'[1]REAGENTS FOR PHYSICAL &amp; CHEMICA'!D72</f>
        <v>1</v>
      </c>
      <c r="E45" s="24">
        <f>'[1]REAGENTS FOR PHYSICAL &amp; CHEMICA'!E72</f>
        <v>1800</v>
      </c>
      <c r="F45" s="20">
        <f>'[1]REAGENTS FOR PHYSICAL &amp; CHEMICA'!F72</f>
        <v>1800</v>
      </c>
      <c r="G45" s="15"/>
      <c r="H45" s="15"/>
      <c r="I45" s="15"/>
      <c r="J45" s="15"/>
    </row>
    <row r="46" spans="1:10" s="4" customFormat="1" ht="30" customHeight="1">
      <c r="A46" s="17">
        <v>38</v>
      </c>
      <c r="B46" s="16" t="str">
        <f>'[1]REAGENTS FOR PHYSICAL &amp; CHEMICA'!C73</f>
        <v>SPADNS, 500g/bot</v>
      </c>
      <c r="C46" s="21" t="str">
        <f>'[1]REAGENTS FOR PHYSICAL &amp; CHEMICA'!B73</f>
        <v>bot.</v>
      </c>
      <c r="D46" s="21">
        <f>'[1]REAGENTS FOR PHYSICAL &amp; CHEMICA'!D73</f>
        <v>1</v>
      </c>
      <c r="E46" s="24">
        <f>'[1]REAGENTS FOR PHYSICAL &amp; CHEMICA'!E73</f>
        <v>9000</v>
      </c>
      <c r="F46" s="20">
        <f>'[1]REAGENTS FOR PHYSICAL &amp; CHEMICA'!F73</f>
        <v>9000</v>
      </c>
      <c r="G46" s="15"/>
      <c r="H46" s="15"/>
      <c r="I46" s="15"/>
      <c r="J46" s="15"/>
    </row>
    <row r="47" spans="1:10" s="3" customFormat="1" ht="30" customHeight="1">
      <c r="A47" s="17">
        <v>39</v>
      </c>
      <c r="B47" s="16" t="str">
        <f>'[1]REAGENTS FOR PHYSICAL &amp; CHEMICA'!C74</f>
        <v>Sulfamic acid, 500g/bot</v>
      </c>
      <c r="C47" s="21" t="str">
        <f>'[1]REAGENTS FOR PHYSICAL &amp; CHEMICA'!B74</f>
        <v>bot.</v>
      </c>
      <c r="D47" s="21">
        <f>'[1]REAGENTS FOR PHYSICAL &amp; CHEMICA'!D74</f>
        <v>1</v>
      </c>
      <c r="E47" s="25">
        <f>'[1]REAGENTS FOR PHYSICAL &amp; CHEMICA'!E74</f>
        <v>3360</v>
      </c>
      <c r="F47" s="20">
        <f>'[1]REAGENTS FOR PHYSICAL &amp; CHEMICA'!F74</f>
        <v>3360</v>
      </c>
      <c r="G47" s="15"/>
      <c r="H47" s="15"/>
      <c r="I47" s="15"/>
      <c r="J47" s="15"/>
    </row>
    <row r="48" spans="1:10" s="3" customFormat="1" ht="30" customHeight="1">
      <c r="A48" s="17">
        <v>40</v>
      </c>
      <c r="B48" s="16" t="str">
        <f>'[1]REAGENTS FOR PHYSICAL &amp; CHEMICA'!C75</f>
        <v>Sulfanilamide, 500g/bot</v>
      </c>
      <c r="C48" s="21" t="str">
        <f>'[1]REAGENTS FOR PHYSICAL &amp; CHEMICA'!B75</f>
        <v>bot.</v>
      </c>
      <c r="D48" s="21">
        <f>'[1]REAGENTS FOR PHYSICAL &amp; CHEMICA'!D75</f>
        <v>1</v>
      </c>
      <c r="E48" s="25">
        <f>'[1]REAGENTS FOR PHYSICAL &amp; CHEMICA'!E75</f>
        <v>3000</v>
      </c>
      <c r="F48" s="20">
        <f>'[1]REAGENTS FOR PHYSICAL &amp; CHEMICA'!F75</f>
        <v>3000</v>
      </c>
      <c r="G48" s="15"/>
      <c r="H48" s="15"/>
      <c r="I48" s="15"/>
      <c r="J48" s="15"/>
    </row>
    <row r="49" spans="1:10" s="3" customFormat="1" ht="30" customHeight="1">
      <c r="A49" s="17">
        <v>41</v>
      </c>
      <c r="B49" s="16" t="str">
        <f>'[1]REAGENTS FOR PHYSICAL &amp; CHEMICA'!C76</f>
        <v>Sulfuric acid, 500g/bot</v>
      </c>
      <c r="C49" s="21" t="str">
        <f>'[1]REAGENTS FOR PHYSICAL &amp; CHEMICA'!B76</f>
        <v>bot</v>
      </c>
      <c r="D49" s="21">
        <f>'[1]REAGENTS FOR PHYSICAL &amp; CHEMICA'!D76</f>
        <v>1</v>
      </c>
      <c r="E49" s="25">
        <f>'[1]REAGENTS FOR PHYSICAL &amp; CHEMICA'!E76</f>
        <v>1200</v>
      </c>
      <c r="F49" s="20">
        <f>'[1]REAGENTS FOR PHYSICAL &amp; CHEMICA'!F76</f>
        <v>1200</v>
      </c>
      <c r="G49" s="15"/>
      <c r="H49" s="15"/>
      <c r="I49" s="15"/>
      <c r="J49" s="15"/>
    </row>
    <row r="50" spans="1:10" s="3" customFormat="1" ht="40.5" customHeight="1">
      <c r="A50" s="17">
        <v>42</v>
      </c>
      <c r="B50" s="16" t="str">
        <f>'[1]REAGENTS FOR PHYSICAL &amp; CHEMICA'!C77</f>
        <v>Stabcal stds, 500g/bot</v>
      </c>
      <c r="C50" s="21" t="str">
        <f>'[1]REAGENTS FOR PHYSICAL &amp; CHEMICA'!B77</f>
        <v>set</v>
      </c>
      <c r="D50" s="21">
        <f>'[1]REAGENTS FOR PHYSICAL &amp; CHEMICA'!D77</f>
        <v>1</v>
      </c>
      <c r="E50" s="25">
        <f>'[1]REAGENTS FOR PHYSICAL &amp; CHEMICA'!E77</f>
        <v>27600</v>
      </c>
      <c r="F50" s="20">
        <f>'[1]REAGENTS FOR PHYSICAL &amp; CHEMICA'!F77</f>
        <v>27600</v>
      </c>
      <c r="G50" s="15"/>
      <c r="H50" s="15"/>
      <c r="I50" s="15"/>
      <c r="J50" s="15"/>
    </row>
    <row r="51" spans="1:10" s="3" customFormat="1" ht="42.75" customHeight="1">
      <c r="A51" s="17"/>
      <c r="B51" s="56" t="s">
        <v>10</v>
      </c>
      <c r="C51" s="57"/>
      <c r="D51" s="58"/>
      <c r="E51" s="25" t="s">
        <v>45</v>
      </c>
      <c r="F51" s="48">
        <f>SUM(F9:F50)</f>
        <v>364296</v>
      </c>
      <c r="G51" s="15"/>
      <c r="H51" s="15"/>
      <c r="I51" s="15"/>
      <c r="J51" s="15"/>
    </row>
    <row r="52" spans="1:10" s="3" customFormat="1" ht="18">
      <c r="A52" s="53" t="s">
        <v>8</v>
      </c>
      <c r="B52" s="54"/>
      <c r="C52" s="54"/>
      <c r="D52" s="54"/>
      <c r="E52" s="54"/>
      <c r="F52" s="55"/>
      <c r="G52" s="15"/>
      <c r="H52" s="15"/>
      <c r="I52" s="15"/>
      <c r="J52" s="15"/>
    </row>
    <row r="53" spans="1:10">
      <c r="C53" s="5"/>
    </row>
    <row r="54" spans="1:10">
      <c r="C54" s="5"/>
    </row>
    <row r="56" spans="1:10">
      <c r="C56" s="5"/>
    </row>
    <row r="57" spans="1:10">
      <c r="C57" s="5"/>
    </row>
    <row r="58" spans="1:10">
      <c r="C58" s="5"/>
    </row>
    <row r="59" spans="1:10">
      <c r="C59" s="5"/>
    </row>
  </sheetData>
  <mergeCells count="5">
    <mergeCell ref="A2:F2"/>
    <mergeCell ref="A3:F3"/>
    <mergeCell ref="A5:F5"/>
    <mergeCell ref="A52:F52"/>
    <mergeCell ref="B51:D51"/>
  </mergeCells>
  <pageMargins left="0.25" right="0.25" top="0.25" bottom="0.25" header="0.3" footer="0.3"/>
  <pageSetup paperSize="1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49"/>
  <sheetViews>
    <sheetView tabSelected="1" zoomScaleNormal="100" workbookViewId="0">
      <selection activeCell="H8" sqref="H8"/>
    </sheetView>
  </sheetViews>
  <sheetFormatPr defaultRowHeight="16.5"/>
  <cols>
    <col min="1" max="1" width="4.7109375" style="32" customWidth="1"/>
    <col min="2" max="2" width="41.42578125" style="5" customWidth="1"/>
    <col min="3" max="3" width="8" style="6" bestFit="1" customWidth="1"/>
    <col min="4" max="4" width="11.42578125" style="5" bestFit="1" customWidth="1"/>
    <col min="5" max="5" width="16.140625" style="19" customWidth="1"/>
    <col min="6" max="6" width="19.140625" style="7" customWidth="1"/>
    <col min="7" max="7" width="12.7109375" style="1" customWidth="1"/>
    <col min="8" max="8" width="13.140625" style="1" bestFit="1" customWidth="1"/>
    <col min="9" max="9" width="11" style="1" bestFit="1" customWidth="1"/>
    <col min="10" max="10" width="10" style="1" bestFit="1" customWidth="1"/>
    <col min="11" max="21" width="9.140625" style="2"/>
    <col min="22" max="246" width="9.140625" style="5"/>
    <col min="247" max="247" width="4.7109375" style="5" customWidth="1"/>
    <col min="248" max="248" width="57.28515625" style="5" customWidth="1"/>
    <col min="249" max="249" width="8" style="5" bestFit="1" customWidth="1"/>
    <col min="250" max="250" width="7.7109375" style="5" bestFit="1" customWidth="1"/>
    <col min="251" max="251" width="17.140625" style="5" bestFit="1" customWidth="1"/>
    <col min="252" max="252" width="19.5703125" style="5" bestFit="1" customWidth="1"/>
    <col min="253" max="502" width="9.140625" style="5"/>
    <col min="503" max="503" width="4.7109375" style="5" customWidth="1"/>
    <col min="504" max="504" width="57.28515625" style="5" customWidth="1"/>
    <col min="505" max="505" width="8" style="5" bestFit="1" customWidth="1"/>
    <col min="506" max="506" width="7.7109375" style="5" bestFit="1" customWidth="1"/>
    <col min="507" max="507" width="17.140625" style="5" bestFit="1" customWidth="1"/>
    <col min="508" max="508" width="19.5703125" style="5" bestFit="1" customWidth="1"/>
    <col min="509" max="758" width="9.140625" style="5"/>
    <col min="759" max="759" width="4.7109375" style="5" customWidth="1"/>
    <col min="760" max="760" width="57.28515625" style="5" customWidth="1"/>
    <col min="761" max="761" width="8" style="5" bestFit="1" customWidth="1"/>
    <col min="762" max="762" width="7.7109375" style="5" bestFit="1" customWidth="1"/>
    <col min="763" max="763" width="17.140625" style="5" bestFit="1" customWidth="1"/>
    <col min="764" max="764" width="19.5703125" style="5" bestFit="1" customWidth="1"/>
    <col min="765" max="1014" width="9.140625" style="5"/>
    <col min="1015" max="1015" width="4.7109375" style="5" customWidth="1"/>
    <col min="1016" max="1016" width="57.28515625" style="5" customWidth="1"/>
    <col min="1017" max="1017" width="8" style="5" bestFit="1" customWidth="1"/>
    <col min="1018" max="1018" width="7.7109375" style="5" bestFit="1" customWidth="1"/>
    <col min="1019" max="1019" width="17.140625" style="5" bestFit="1" customWidth="1"/>
    <col min="1020" max="1020" width="19.5703125" style="5" bestFit="1" customWidth="1"/>
    <col min="1021" max="1270" width="9.140625" style="5"/>
    <col min="1271" max="1271" width="4.7109375" style="5" customWidth="1"/>
    <col min="1272" max="1272" width="57.28515625" style="5" customWidth="1"/>
    <col min="1273" max="1273" width="8" style="5" bestFit="1" customWidth="1"/>
    <col min="1274" max="1274" width="7.7109375" style="5" bestFit="1" customWidth="1"/>
    <col min="1275" max="1275" width="17.140625" style="5" bestFit="1" customWidth="1"/>
    <col min="1276" max="1276" width="19.5703125" style="5" bestFit="1" customWidth="1"/>
    <col min="1277" max="1526" width="9.140625" style="5"/>
    <col min="1527" max="1527" width="4.7109375" style="5" customWidth="1"/>
    <col min="1528" max="1528" width="57.28515625" style="5" customWidth="1"/>
    <col min="1529" max="1529" width="8" style="5" bestFit="1" customWidth="1"/>
    <col min="1530" max="1530" width="7.7109375" style="5" bestFit="1" customWidth="1"/>
    <col min="1531" max="1531" width="17.140625" style="5" bestFit="1" customWidth="1"/>
    <col min="1532" max="1532" width="19.5703125" style="5" bestFit="1" customWidth="1"/>
    <col min="1533" max="1782" width="9.140625" style="5"/>
    <col min="1783" max="1783" width="4.7109375" style="5" customWidth="1"/>
    <col min="1784" max="1784" width="57.28515625" style="5" customWidth="1"/>
    <col min="1785" max="1785" width="8" style="5" bestFit="1" customWidth="1"/>
    <col min="1786" max="1786" width="7.7109375" style="5" bestFit="1" customWidth="1"/>
    <col min="1787" max="1787" width="17.140625" style="5" bestFit="1" customWidth="1"/>
    <col min="1788" max="1788" width="19.5703125" style="5" bestFit="1" customWidth="1"/>
    <col min="1789" max="2038" width="9.140625" style="5"/>
    <col min="2039" max="2039" width="4.7109375" style="5" customWidth="1"/>
    <col min="2040" max="2040" width="57.28515625" style="5" customWidth="1"/>
    <col min="2041" max="2041" width="8" style="5" bestFit="1" customWidth="1"/>
    <col min="2042" max="2042" width="7.7109375" style="5" bestFit="1" customWidth="1"/>
    <col min="2043" max="2043" width="17.140625" style="5" bestFit="1" customWidth="1"/>
    <col min="2044" max="2044" width="19.5703125" style="5" bestFit="1" customWidth="1"/>
    <col min="2045" max="2294" width="9.140625" style="5"/>
    <col min="2295" max="2295" width="4.7109375" style="5" customWidth="1"/>
    <col min="2296" max="2296" width="57.28515625" style="5" customWidth="1"/>
    <col min="2297" max="2297" width="8" style="5" bestFit="1" customWidth="1"/>
    <col min="2298" max="2298" width="7.7109375" style="5" bestFit="1" customWidth="1"/>
    <col min="2299" max="2299" width="17.140625" style="5" bestFit="1" customWidth="1"/>
    <col min="2300" max="2300" width="19.5703125" style="5" bestFit="1" customWidth="1"/>
    <col min="2301" max="2550" width="9.140625" style="5"/>
    <col min="2551" max="2551" width="4.7109375" style="5" customWidth="1"/>
    <col min="2552" max="2552" width="57.28515625" style="5" customWidth="1"/>
    <col min="2553" max="2553" width="8" style="5" bestFit="1" customWidth="1"/>
    <col min="2554" max="2554" width="7.7109375" style="5" bestFit="1" customWidth="1"/>
    <col min="2555" max="2555" width="17.140625" style="5" bestFit="1" customWidth="1"/>
    <col min="2556" max="2556" width="19.5703125" style="5" bestFit="1" customWidth="1"/>
    <col min="2557" max="2806" width="9.140625" style="5"/>
    <col min="2807" max="2807" width="4.7109375" style="5" customWidth="1"/>
    <col min="2808" max="2808" width="57.28515625" style="5" customWidth="1"/>
    <col min="2809" max="2809" width="8" style="5" bestFit="1" customWidth="1"/>
    <col min="2810" max="2810" width="7.7109375" style="5" bestFit="1" customWidth="1"/>
    <col min="2811" max="2811" width="17.140625" style="5" bestFit="1" customWidth="1"/>
    <col min="2812" max="2812" width="19.5703125" style="5" bestFit="1" customWidth="1"/>
    <col min="2813" max="3062" width="9.140625" style="5"/>
    <col min="3063" max="3063" width="4.7109375" style="5" customWidth="1"/>
    <col min="3064" max="3064" width="57.28515625" style="5" customWidth="1"/>
    <col min="3065" max="3065" width="8" style="5" bestFit="1" customWidth="1"/>
    <col min="3066" max="3066" width="7.7109375" style="5" bestFit="1" customWidth="1"/>
    <col min="3067" max="3067" width="17.140625" style="5" bestFit="1" customWidth="1"/>
    <col min="3068" max="3068" width="19.5703125" style="5" bestFit="1" customWidth="1"/>
    <col min="3069" max="3318" width="9.140625" style="5"/>
    <col min="3319" max="3319" width="4.7109375" style="5" customWidth="1"/>
    <col min="3320" max="3320" width="57.28515625" style="5" customWidth="1"/>
    <col min="3321" max="3321" width="8" style="5" bestFit="1" customWidth="1"/>
    <col min="3322" max="3322" width="7.7109375" style="5" bestFit="1" customWidth="1"/>
    <col min="3323" max="3323" width="17.140625" style="5" bestFit="1" customWidth="1"/>
    <col min="3324" max="3324" width="19.5703125" style="5" bestFit="1" customWidth="1"/>
    <col min="3325" max="3574" width="9.140625" style="5"/>
    <col min="3575" max="3575" width="4.7109375" style="5" customWidth="1"/>
    <col min="3576" max="3576" width="57.28515625" style="5" customWidth="1"/>
    <col min="3577" max="3577" width="8" style="5" bestFit="1" customWidth="1"/>
    <col min="3578" max="3578" width="7.7109375" style="5" bestFit="1" customWidth="1"/>
    <col min="3579" max="3579" width="17.140625" style="5" bestFit="1" customWidth="1"/>
    <col min="3580" max="3580" width="19.5703125" style="5" bestFit="1" customWidth="1"/>
    <col min="3581" max="3830" width="9.140625" style="5"/>
    <col min="3831" max="3831" width="4.7109375" style="5" customWidth="1"/>
    <col min="3832" max="3832" width="57.28515625" style="5" customWidth="1"/>
    <col min="3833" max="3833" width="8" style="5" bestFit="1" customWidth="1"/>
    <col min="3834" max="3834" width="7.7109375" style="5" bestFit="1" customWidth="1"/>
    <col min="3835" max="3835" width="17.140625" style="5" bestFit="1" customWidth="1"/>
    <col min="3836" max="3836" width="19.5703125" style="5" bestFit="1" customWidth="1"/>
    <col min="3837" max="4086" width="9.140625" style="5"/>
    <col min="4087" max="4087" width="4.7109375" style="5" customWidth="1"/>
    <col min="4088" max="4088" width="57.28515625" style="5" customWidth="1"/>
    <col min="4089" max="4089" width="8" style="5" bestFit="1" customWidth="1"/>
    <col min="4090" max="4090" width="7.7109375" style="5" bestFit="1" customWidth="1"/>
    <col min="4091" max="4091" width="17.140625" style="5" bestFit="1" customWidth="1"/>
    <col min="4092" max="4092" width="19.5703125" style="5" bestFit="1" customWidth="1"/>
    <col min="4093" max="4342" width="9.140625" style="5"/>
    <col min="4343" max="4343" width="4.7109375" style="5" customWidth="1"/>
    <col min="4344" max="4344" width="57.28515625" style="5" customWidth="1"/>
    <col min="4345" max="4345" width="8" style="5" bestFit="1" customWidth="1"/>
    <col min="4346" max="4346" width="7.7109375" style="5" bestFit="1" customWidth="1"/>
    <col min="4347" max="4347" width="17.140625" style="5" bestFit="1" customWidth="1"/>
    <col min="4348" max="4348" width="19.5703125" style="5" bestFit="1" customWidth="1"/>
    <col min="4349" max="4598" width="9.140625" style="5"/>
    <col min="4599" max="4599" width="4.7109375" style="5" customWidth="1"/>
    <col min="4600" max="4600" width="57.28515625" style="5" customWidth="1"/>
    <col min="4601" max="4601" width="8" style="5" bestFit="1" customWidth="1"/>
    <col min="4602" max="4602" width="7.7109375" style="5" bestFit="1" customWidth="1"/>
    <col min="4603" max="4603" width="17.140625" style="5" bestFit="1" customWidth="1"/>
    <col min="4604" max="4604" width="19.5703125" style="5" bestFit="1" customWidth="1"/>
    <col min="4605" max="4854" width="9.140625" style="5"/>
    <col min="4855" max="4855" width="4.7109375" style="5" customWidth="1"/>
    <col min="4856" max="4856" width="57.28515625" style="5" customWidth="1"/>
    <col min="4857" max="4857" width="8" style="5" bestFit="1" customWidth="1"/>
    <col min="4858" max="4858" width="7.7109375" style="5" bestFit="1" customWidth="1"/>
    <col min="4859" max="4859" width="17.140625" style="5" bestFit="1" customWidth="1"/>
    <col min="4860" max="4860" width="19.5703125" style="5" bestFit="1" customWidth="1"/>
    <col min="4861" max="5110" width="9.140625" style="5"/>
    <col min="5111" max="5111" width="4.7109375" style="5" customWidth="1"/>
    <col min="5112" max="5112" width="57.28515625" style="5" customWidth="1"/>
    <col min="5113" max="5113" width="8" style="5" bestFit="1" customWidth="1"/>
    <col min="5114" max="5114" width="7.7109375" style="5" bestFit="1" customWidth="1"/>
    <col min="5115" max="5115" width="17.140625" style="5" bestFit="1" customWidth="1"/>
    <col min="5116" max="5116" width="19.5703125" style="5" bestFit="1" customWidth="1"/>
    <col min="5117" max="5366" width="9.140625" style="5"/>
    <col min="5367" max="5367" width="4.7109375" style="5" customWidth="1"/>
    <col min="5368" max="5368" width="57.28515625" style="5" customWidth="1"/>
    <col min="5369" max="5369" width="8" style="5" bestFit="1" customWidth="1"/>
    <col min="5370" max="5370" width="7.7109375" style="5" bestFit="1" customWidth="1"/>
    <col min="5371" max="5371" width="17.140625" style="5" bestFit="1" customWidth="1"/>
    <col min="5372" max="5372" width="19.5703125" style="5" bestFit="1" customWidth="1"/>
    <col min="5373" max="5622" width="9.140625" style="5"/>
    <col min="5623" max="5623" width="4.7109375" style="5" customWidth="1"/>
    <col min="5624" max="5624" width="57.28515625" style="5" customWidth="1"/>
    <col min="5625" max="5625" width="8" style="5" bestFit="1" customWidth="1"/>
    <col min="5626" max="5626" width="7.7109375" style="5" bestFit="1" customWidth="1"/>
    <col min="5627" max="5627" width="17.140625" style="5" bestFit="1" customWidth="1"/>
    <col min="5628" max="5628" width="19.5703125" style="5" bestFit="1" customWidth="1"/>
    <col min="5629" max="5878" width="9.140625" style="5"/>
    <col min="5879" max="5879" width="4.7109375" style="5" customWidth="1"/>
    <col min="5880" max="5880" width="57.28515625" style="5" customWidth="1"/>
    <col min="5881" max="5881" width="8" style="5" bestFit="1" customWidth="1"/>
    <col min="5882" max="5882" width="7.7109375" style="5" bestFit="1" customWidth="1"/>
    <col min="5883" max="5883" width="17.140625" style="5" bestFit="1" customWidth="1"/>
    <col min="5884" max="5884" width="19.5703125" style="5" bestFit="1" customWidth="1"/>
    <col min="5885" max="6134" width="9.140625" style="5"/>
    <col min="6135" max="6135" width="4.7109375" style="5" customWidth="1"/>
    <col min="6136" max="6136" width="57.28515625" style="5" customWidth="1"/>
    <col min="6137" max="6137" width="8" style="5" bestFit="1" customWidth="1"/>
    <col min="6138" max="6138" width="7.7109375" style="5" bestFit="1" customWidth="1"/>
    <col min="6139" max="6139" width="17.140625" style="5" bestFit="1" customWidth="1"/>
    <col min="6140" max="6140" width="19.5703125" style="5" bestFit="1" customWidth="1"/>
    <col min="6141" max="6390" width="9.140625" style="5"/>
    <col min="6391" max="6391" width="4.7109375" style="5" customWidth="1"/>
    <col min="6392" max="6392" width="57.28515625" style="5" customWidth="1"/>
    <col min="6393" max="6393" width="8" style="5" bestFit="1" customWidth="1"/>
    <col min="6394" max="6394" width="7.7109375" style="5" bestFit="1" customWidth="1"/>
    <col min="6395" max="6395" width="17.140625" style="5" bestFit="1" customWidth="1"/>
    <col min="6396" max="6396" width="19.5703125" style="5" bestFit="1" customWidth="1"/>
    <col min="6397" max="6646" width="9.140625" style="5"/>
    <col min="6647" max="6647" width="4.7109375" style="5" customWidth="1"/>
    <col min="6648" max="6648" width="57.28515625" style="5" customWidth="1"/>
    <col min="6649" max="6649" width="8" style="5" bestFit="1" customWidth="1"/>
    <col min="6650" max="6650" width="7.7109375" style="5" bestFit="1" customWidth="1"/>
    <col min="6651" max="6651" width="17.140625" style="5" bestFit="1" customWidth="1"/>
    <col min="6652" max="6652" width="19.5703125" style="5" bestFit="1" customWidth="1"/>
    <col min="6653" max="6902" width="9.140625" style="5"/>
    <col min="6903" max="6903" width="4.7109375" style="5" customWidth="1"/>
    <col min="6904" max="6904" width="57.28515625" style="5" customWidth="1"/>
    <col min="6905" max="6905" width="8" style="5" bestFit="1" customWidth="1"/>
    <col min="6906" max="6906" width="7.7109375" style="5" bestFit="1" customWidth="1"/>
    <col min="6907" max="6907" width="17.140625" style="5" bestFit="1" customWidth="1"/>
    <col min="6908" max="6908" width="19.5703125" style="5" bestFit="1" customWidth="1"/>
    <col min="6909" max="7158" width="9.140625" style="5"/>
    <col min="7159" max="7159" width="4.7109375" style="5" customWidth="1"/>
    <col min="7160" max="7160" width="57.28515625" style="5" customWidth="1"/>
    <col min="7161" max="7161" width="8" style="5" bestFit="1" customWidth="1"/>
    <col min="7162" max="7162" width="7.7109375" style="5" bestFit="1" customWidth="1"/>
    <col min="7163" max="7163" width="17.140625" style="5" bestFit="1" customWidth="1"/>
    <col min="7164" max="7164" width="19.5703125" style="5" bestFit="1" customWidth="1"/>
    <col min="7165" max="7414" width="9.140625" style="5"/>
    <col min="7415" max="7415" width="4.7109375" style="5" customWidth="1"/>
    <col min="7416" max="7416" width="57.28515625" style="5" customWidth="1"/>
    <col min="7417" max="7417" width="8" style="5" bestFit="1" customWidth="1"/>
    <col min="7418" max="7418" width="7.7109375" style="5" bestFit="1" customWidth="1"/>
    <col min="7419" max="7419" width="17.140625" style="5" bestFit="1" customWidth="1"/>
    <col min="7420" max="7420" width="19.5703125" style="5" bestFit="1" customWidth="1"/>
    <col min="7421" max="7670" width="9.140625" style="5"/>
    <col min="7671" max="7671" width="4.7109375" style="5" customWidth="1"/>
    <col min="7672" max="7672" width="57.28515625" style="5" customWidth="1"/>
    <col min="7673" max="7673" width="8" style="5" bestFit="1" customWidth="1"/>
    <col min="7674" max="7674" width="7.7109375" style="5" bestFit="1" customWidth="1"/>
    <col min="7675" max="7675" width="17.140625" style="5" bestFit="1" customWidth="1"/>
    <col min="7676" max="7676" width="19.5703125" style="5" bestFit="1" customWidth="1"/>
    <col min="7677" max="7926" width="9.140625" style="5"/>
    <col min="7927" max="7927" width="4.7109375" style="5" customWidth="1"/>
    <col min="7928" max="7928" width="57.28515625" style="5" customWidth="1"/>
    <col min="7929" max="7929" width="8" style="5" bestFit="1" customWidth="1"/>
    <col min="7930" max="7930" width="7.7109375" style="5" bestFit="1" customWidth="1"/>
    <col min="7931" max="7931" width="17.140625" style="5" bestFit="1" customWidth="1"/>
    <col min="7932" max="7932" width="19.5703125" style="5" bestFit="1" customWidth="1"/>
    <col min="7933" max="8182" width="9.140625" style="5"/>
    <col min="8183" max="8183" width="4.7109375" style="5" customWidth="1"/>
    <col min="8184" max="8184" width="57.28515625" style="5" customWidth="1"/>
    <col min="8185" max="8185" width="8" style="5" bestFit="1" customWidth="1"/>
    <col min="8186" max="8186" width="7.7109375" style="5" bestFit="1" customWidth="1"/>
    <col min="8187" max="8187" width="17.140625" style="5" bestFit="1" customWidth="1"/>
    <col min="8188" max="8188" width="19.5703125" style="5" bestFit="1" customWidth="1"/>
    <col min="8189" max="8438" width="9.140625" style="5"/>
    <col min="8439" max="8439" width="4.7109375" style="5" customWidth="1"/>
    <col min="8440" max="8440" width="57.28515625" style="5" customWidth="1"/>
    <col min="8441" max="8441" width="8" style="5" bestFit="1" customWidth="1"/>
    <col min="8442" max="8442" width="7.7109375" style="5" bestFit="1" customWidth="1"/>
    <col min="8443" max="8443" width="17.140625" style="5" bestFit="1" customWidth="1"/>
    <col min="8444" max="8444" width="19.5703125" style="5" bestFit="1" customWidth="1"/>
    <col min="8445" max="8694" width="9.140625" style="5"/>
    <col min="8695" max="8695" width="4.7109375" style="5" customWidth="1"/>
    <col min="8696" max="8696" width="57.28515625" style="5" customWidth="1"/>
    <col min="8697" max="8697" width="8" style="5" bestFit="1" customWidth="1"/>
    <col min="8698" max="8698" width="7.7109375" style="5" bestFit="1" customWidth="1"/>
    <col min="8699" max="8699" width="17.140625" style="5" bestFit="1" customWidth="1"/>
    <col min="8700" max="8700" width="19.5703125" style="5" bestFit="1" customWidth="1"/>
    <col min="8701" max="8950" width="9.140625" style="5"/>
    <col min="8951" max="8951" width="4.7109375" style="5" customWidth="1"/>
    <col min="8952" max="8952" width="57.28515625" style="5" customWidth="1"/>
    <col min="8953" max="8953" width="8" style="5" bestFit="1" customWidth="1"/>
    <col min="8954" max="8954" width="7.7109375" style="5" bestFit="1" customWidth="1"/>
    <col min="8955" max="8955" width="17.140625" style="5" bestFit="1" customWidth="1"/>
    <col min="8956" max="8956" width="19.5703125" style="5" bestFit="1" customWidth="1"/>
    <col min="8957" max="9206" width="9.140625" style="5"/>
    <col min="9207" max="9207" width="4.7109375" style="5" customWidth="1"/>
    <col min="9208" max="9208" width="57.28515625" style="5" customWidth="1"/>
    <col min="9209" max="9209" width="8" style="5" bestFit="1" customWidth="1"/>
    <col min="9210" max="9210" width="7.7109375" style="5" bestFit="1" customWidth="1"/>
    <col min="9211" max="9211" width="17.140625" style="5" bestFit="1" customWidth="1"/>
    <col min="9212" max="9212" width="19.5703125" style="5" bestFit="1" customWidth="1"/>
    <col min="9213" max="9462" width="9.140625" style="5"/>
    <col min="9463" max="9463" width="4.7109375" style="5" customWidth="1"/>
    <col min="9464" max="9464" width="57.28515625" style="5" customWidth="1"/>
    <col min="9465" max="9465" width="8" style="5" bestFit="1" customWidth="1"/>
    <col min="9466" max="9466" width="7.7109375" style="5" bestFit="1" customWidth="1"/>
    <col min="9467" max="9467" width="17.140625" style="5" bestFit="1" customWidth="1"/>
    <col min="9468" max="9468" width="19.5703125" style="5" bestFit="1" customWidth="1"/>
    <col min="9469" max="9718" width="9.140625" style="5"/>
    <col min="9719" max="9719" width="4.7109375" style="5" customWidth="1"/>
    <col min="9720" max="9720" width="57.28515625" style="5" customWidth="1"/>
    <col min="9721" max="9721" width="8" style="5" bestFit="1" customWidth="1"/>
    <col min="9722" max="9722" width="7.7109375" style="5" bestFit="1" customWidth="1"/>
    <col min="9723" max="9723" width="17.140625" style="5" bestFit="1" customWidth="1"/>
    <col min="9724" max="9724" width="19.5703125" style="5" bestFit="1" customWidth="1"/>
    <col min="9725" max="9974" width="9.140625" style="5"/>
    <col min="9975" max="9975" width="4.7109375" style="5" customWidth="1"/>
    <col min="9976" max="9976" width="57.28515625" style="5" customWidth="1"/>
    <col min="9977" max="9977" width="8" style="5" bestFit="1" customWidth="1"/>
    <col min="9978" max="9978" width="7.7109375" style="5" bestFit="1" customWidth="1"/>
    <col min="9979" max="9979" width="17.140625" style="5" bestFit="1" customWidth="1"/>
    <col min="9980" max="9980" width="19.5703125" style="5" bestFit="1" customWidth="1"/>
    <col min="9981" max="10230" width="9.140625" style="5"/>
    <col min="10231" max="10231" width="4.7109375" style="5" customWidth="1"/>
    <col min="10232" max="10232" width="57.28515625" style="5" customWidth="1"/>
    <col min="10233" max="10233" width="8" style="5" bestFit="1" customWidth="1"/>
    <col min="10234" max="10234" width="7.7109375" style="5" bestFit="1" customWidth="1"/>
    <col min="10235" max="10235" width="17.140625" style="5" bestFit="1" customWidth="1"/>
    <col min="10236" max="10236" width="19.5703125" style="5" bestFit="1" customWidth="1"/>
    <col min="10237" max="10486" width="9.140625" style="5"/>
    <col min="10487" max="10487" width="4.7109375" style="5" customWidth="1"/>
    <col min="10488" max="10488" width="57.28515625" style="5" customWidth="1"/>
    <col min="10489" max="10489" width="8" style="5" bestFit="1" customWidth="1"/>
    <col min="10490" max="10490" width="7.7109375" style="5" bestFit="1" customWidth="1"/>
    <col min="10491" max="10491" width="17.140625" style="5" bestFit="1" customWidth="1"/>
    <col min="10492" max="10492" width="19.5703125" style="5" bestFit="1" customWidth="1"/>
    <col min="10493" max="10742" width="9.140625" style="5"/>
    <col min="10743" max="10743" width="4.7109375" style="5" customWidth="1"/>
    <col min="10744" max="10744" width="57.28515625" style="5" customWidth="1"/>
    <col min="10745" max="10745" width="8" style="5" bestFit="1" customWidth="1"/>
    <col min="10746" max="10746" width="7.7109375" style="5" bestFit="1" customWidth="1"/>
    <col min="10747" max="10747" width="17.140625" style="5" bestFit="1" customWidth="1"/>
    <col min="10748" max="10748" width="19.5703125" style="5" bestFit="1" customWidth="1"/>
    <col min="10749" max="10998" width="9.140625" style="5"/>
    <col min="10999" max="10999" width="4.7109375" style="5" customWidth="1"/>
    <col min="11000" max="11000" width="57.28515625" style="5" customWidth="1"/>
    <col min="11001" max="11001" width="8" style="5" bestFit="1" customWidth="1"/>
    <col min="11002" max="11002" width="7.7109375" style="5" bestFit="1" customWidth="1"/>
    <col min="11003" max="11003" width="17.140625" style="5" bestFit="1" customWidth="1"/>
    <col min="11004" max="11004" width="19.5703125" style="5" bestFit="1" customWidth="1"/>
    <col min="11005" max="11254" width="9.140625" style="5"/>
    <col min="11255" max="11255" width="4.7109375" style="5" customWidth="1"/>
    <col min="11256" max="11256" width="57.28515625" style="5" customWidth="1"/>
    <col min="11257" max="11257" width="8" style="5" bestFit="1" customWidth="1"/>
    <col min="11258" max="11258" width="7.7109375" style="5" bestFit="1" customWidth="1"/>
    <col min="11259" max="11259" width="17.140625" style="5" bestFit="1" customWidth="1"/>
    <col min="11260" max="11260" width="19.5703125" style="5" bestFit="1" customWidth="1"/>
    <col min="11261" max="11510" width="9.140625" style="5"/>
    <col min="11511" max="11511" width="4.7109375" style="5" customWidth="1"/>
    <col min="11512" max="11512" width="57.28515625" style="5" customWidth="1"/>
    <col min="11513" max="11513" width="8" style="5" bestFit="1" customWidth="1"/>
    <col min="11514" max="11514" width="7.7109375" style="5" bestFit="1" customWidth="1"/>
    <col min="11515" max="11515" width="17.140625" style="5" bestFit="1" customWidth="1"/>
    <col min="11516" max="11516" width="19.5703125" style="5" bestFit="1" customWidth="1"/>
    <col min="11517" max="11766" width="9.140625" style="5"/>
    <col min="11767" max="11767" width="4.7109375" style="5" customWidth="1"/>
    <col min="11768" max="11768" width="57.28515625" style="5" customWidth="1"/>
    <col min="11769" max="11769" width="8" style="5" bestFit="1" customWidth="1"/>
    <col min="11770" max="11770" width="7.7109375" style="5" bestFit="1" customWidth="1"/>
    <col min="11771" max="11771" width="17.140625" style="5" bestFit="1" customWidth="1"/>
    <col min="11772" max="11772" width="19.5703125" style="5" bestFit="1" customWidth="1"/>
    <col min="11773" max="12022" width="9.140625" style="5"/>
    <col min="12023" max="12023" width="4.7109375" style="5" customWidth="1"/>
    <col min="12024" max="12024" width="57.28515625" style="5" customWidth="1"/>
    <col min="12025" max="12025" width="8" style="5" bestFit="1" customWidth="1"/>
    <col min="12026" max="12026" width="7.7109375" style="5" bestFit="1" customWidth="1"/>
    <col min="12027" max="12027" width="17.140625" style="5" bestFit="1" customWidth="1"/>
    <col min="12028" max="12028" width="19.5703125" style="5" bestFit="1" customWidth="1"/>
    <col min="12029" max="12278" width="9.140625" style="5"/>
    <col min="12279" max="12279" width="4.7109375" style="5" customWidth="1"/>
    <col min="12280" max="12280" width="57.28515625" style="5" customWidth="1"/>
    <col min="12281" max="12281" width="8" style="5" bestFit="1" customWidth="1"/>
    <col min="12282" max="12282" width="7.7109375" style="5" bestFit="1" customWidth="1"/>
    <col min="12283" max="12283" width="17.140625" style="5" bestFit="1" customWidth="1"/>
    <col min="12284" max="12284" width="19.5703125" style="5" bestFit="1" customWidth="1"/>
    <col min="12285" max="12534" width="9.140625" style="5"/>
    <col min="12535" max="12535" width="4.7109375" style="5" customWidth="1"/>
    <col min="12536" max="12536" width="57.28515625" style="5" customWidth="1"/>
    <col min="12537" max="12537" width="8" style="5" bestFit="1" customWidth="1"/>
    <col min="12538" max="12538" width="7.7109375" style="5" bestFit="1" customWidth="1"/>
    <col min="12539" max="12539" width="17.140625" style="5" bestFit="1" customWidth="1"/>
    <col min="12540" max="12540" width="19.5703125" style="5" bestFit="1" customWidth="1"/>
    <col min="12541" max="12790" width="9.140625" style="5"/>
    <col min="12791" max="12791" width="4.7109375" style="5" customWidth="1"/>
    <col min="12792" max="12792" width="57.28515625" style="5" customWidth="1"/>
    <col min="12793" max="12793" width="8" style="5" bestFit="1" customWidth="1"/>
    <col min="12794" max="12794" width="7.7109375" style="5" bestFit="1" customWidth="1"/>
    <col min="12795" max="12795" width="17.140625" style="5" bestFit="1" customWidth="1"/>
    <col min="12796" max="12796" width="19.5703125" style="5" bestFit="1" customWidth="1"/>
    <col min="12797" max="13046" width="9.140625" style="5"/>
    <col min="13047" max="13047" width="4.7109375" style="5" customWidth="1"/>
    <col min="13048" max="13048" width="57.28515625" style="5" customWidth="1"/>
    <col min="13049" max="13049" width="8" style="5" bestFit="1" customWidth="1"/>
    <col min="13050" max="13050" width="7.7109375" style="5" bestFit="1" customWidth="1"/>
    <col min="13051" max="13051" width="17.140625" style="5" bestFit="1" customWidth="1"/>
    <col min="13052" max="13052" width="19.5703125" style="5" bestFit="1" customWidth="1"/>
    <col min="13053" max="13302" width="9.140625" style="5"/>
    <col min="13303" max="13303" width="4.7109375" style="5" customWidth="1"/>
    <col min="13304" max="13304" width="57.28515625" style="5" customWidth="1"/>
    <col min="13305" max="13305" width="8" style="5" bestFit="1" customWidth="1"/>
    <col min="13306" max="13306" width="7.7109375" style="5" bestFit="1" customWidth="1"/>
    <col min="13307" max="13307" width="17.140625" style="5" bestFit="1" customWidth="1"/>
    <col min="13308" max="13308" width="19.5703125" style="5" bestFit="1" customWidth="1"/>
    <col min="13309" max="13558" width="9.140625" style="5"/>
    <col min="13559" max="13559" width="4.7109375" style="5" customWidth="1"/>
    <col min="13560" max="13560" width="57.28515625" style="5" customWidth="1"/>
    <col min="13561" max="13561" width="8" style="5" bestFit="1" customWidth="1"/>
    <col min="13562" max="13562" width="7.7109375" style="5" bestFit="1" customWidth="1"/>
    <col min="13563" max="13563" width="17.140625" style="5" bestFit="1" customWidth="1"/>
    <col min="13564" max="13564" width="19.5703125" style="5" bestFit="1" customWidth="1"/>
    <col min="13565" max="13814" width="9.140625" style="5"/>
    <col min="13815" max="13815" width="4.7109375" style="5" customWidth="1"/>
    <col min="13816" max="13816" width="57.28515625" style="5" customWidth="1"/>
    <col min="13817" max="13817" width="8" style="5" bestFit="1" customWidth="1"/>
    <col min="13818" max="13818" width="7.7109375" style="5" bestFit="1" customWidth="1"/>
    <col min="13819" max="13819" width="17.140625" style="5" bestFit="1" customWidth="1"/>
    <col min="13820" max="13820" width="19.5703125" style="5" bestFit="1" customWidth="1"/>
    <col min="13821" max="14070" width="9.140625" style="5"/>
    <col min="14071" max="14071" width="4.7109375" style="5" customWidth="1"/>
    <col min="14072" max="14072" width="57.28515625" style="5" customWidth="1"/>
    <col min="14073" max="14073" width="8" style="5" bestFit="1" customWidth="1"/>
    <col min="14074" max="14074" width="7.7109375" style="5" bestFit="1" customWidth="1"/>
    <col min="14075" max="14075" width="17.140625" style="5" bestFit="1" customWidth="1"/>
    <col min="14076" max="14076" width="19.5703125" style="5" bestFit="1" customWidth="1"/>
    <col min="14077" max="14326" width="9.140625" style="5"/>
    <col min="14327" max="14327" width="4.7109375" style="5" customWidth="1"/>
    <col min="14328" max="14328" width="57.28515625" style="5" customWidth="1"/>
    <col min="14329" max="14329" width="8" style="5" bestFit="1" customWidth="1"/>
    <col min="14330" max="14330" width="7.7109375" style="5" bestFit="1" customWidth="1"/>
    <col min="14331" max="14331" width="17.140625" style="5" bestFit="1" customWidth="1"/>
    <col min="14332" max="14332" width="19.5703125" style="5" bestFit="1" customWidth="1"/>
    <col min="14333" max="14582" width="9.140625" style="5"/>
    <col min="14583" max="14583" width="4.7109375" style="5" customWidth="1"/>
    <col min="14584" max="14584" width="57.28515625" style="5" customWidth="1"/>
    <col min="14585" max="14585" width="8" style="5" bestFit="1" customWidth="1"/>
    <col min="14586" max="14586" width="7.7109375" style="5" bestFit="1" customWidth="1"/>
    <col min="14587" max="14587" width="17.140625" style="5" bestFit="1" customWidth="1"/>
    <col min="14588" max="14588" width="19.5703125" style="5" bestFit="1" customWidth="1"/>
    <col min="14589" max="14838" width="9.140625" style="5"/>
    <col min="14839" max="14839" width="4.7109375" style="5" customWidth="1"/>
    <col min="14840" max="14840" width="57.28515625" style="5" customWidth="1"/>
    <col min="14841" max="14841" width="8" style="5" bestFit="1" customWidth="1"/>
    <col min="14842" max="14842" width="7.7109375" style="5" bestFit="1" customWidth="1"/>
    <col min="14843" max="14843" width="17.140625" style="5" bestFit="1" customWidth="1"/>
    <col min="14844" max="14844" width="19.5703125" style="5" bestFit="1" customWidth="1"/>
    <col min="14845" max="15094" width="9.140625" style="5"/>
    <col min="15095" max="15095" width="4.7109375" style="5" customWidth="1"/>
    <col min="15096" max="15096" width="57.28515625" style="5" customWidth="1"/>
    <col min="15097" max="15097" width="8" style="5" bestFit="1" customWidth="1"/>
    <col min="15098" max="15098" width="7.7109375" style="5" bestFit="1" customWidth="1"/>
    <col min="15099" max="15099" width="17.140625" style="5" bestFit="1" customWidth="1"/>
    <col min="15100" max="15100" width="19.5703125" style="5" bestFit="1" customWidth="1"/>
    <col min="15101" max="15350" width="9.140625" style="5"/>
    <col min="15351" max="15351" width="4.7109375" style="5" customWidth="1"/>
    <col min="15352" max="15352" width="57.28515625" style="5" customWidth="1"/>
    <col min="15353" max="15353" width="8" style="5" bestFit="1" customWidth="1"/>
    <col min="15354" max="15354" width="7.7109375" style="5" bestFit="1" customWidth="1"/>
    <col min="15355" max="15355" width="17.140625" style="5" bestFit="1" customWidth="1"/>
    <col min="15356" max="15356" width="19.5703125" style="5" bestFit="1" customWidth="1"/>
    <col min="15357" max="15606" width="9.140625" style="5"/>
    <col min="15607" max="15607" width="4.7109375" style="5" customWidth="1"/>
    <col min="15608" max="15608" width="57.28515625" style="5" customWidth="1"/>
    <col min="15609" max="15609" width="8" style="5" bestFit="1" customWidth="1"/>
    <col min="15610" max="15610" width="7.7109375" style="5" bestFit="1" customWidth="1"/>
    <col min="15611" max="15611" width="17.140625" style="5" bestFit="1" customWidth="1"/>
    <col min="15612" max="15612" width="19.5703125" style="5" bestFit="1" customWidth="1"/>
    <col min="15613" max="15862" width="9.140625" style="5"/>
    <col min="15863" max="15863" width="4.7109375" style="5" customWidth="1"/>
    <col min="15864" max="15864" width="57.28515625" style="5" customWidth="1"/>
    <col min="15865" max="15865" width="8" style="5" bestFit="1" customWidth="1"/>
    <col min="15866" max="15866" width="7.7109375" style="5" bestFit="1" customWidth="1"/>
    <col min="15867" max="15867" width="17.140625" style="5" bestFit="1" customWidth="1"/>
    <col min="15868" max="15868" width="19.5703125" style="5" bestFit="1" customWidth="1"/>
    <col min="15869" max="16118" width="9.140625" style="5"/>
    <col min="16119" max="16119" width="4.7109375" style="5" customWidth="1"/>
    <col min="16120" max="16120" width="57.28515625" style="5" customWidth="1"/>
    <col min="16121" max="16121" width="8" style="5" bestFit="1" customWidth="1"/>
    <col min="16122" max="16122" width="7.7109375" style="5" bestFit="1" customWidth="1"/>
    <col min="16123" max="16123" width="17.140625" style="5" bestFit="1" customWidth="1"/>
    <col min="16124" max="16124" width="19.5703125" style="5" bestFit="1" customWidth="1"/>
    <col min="16125" max="16384" width="9.140625" style="5"/>
  </cols>
  <sheetData>
    <row r="2" spans="1:21" s="3" customFormat="1" ht="40.5" customHeight="1">
      <c r="A2" s="49" t="s">
        <v>9</v>
      </c>
      <c r="B2" s="49"/>
      <c r="C2" s="49"/>
      <c r="D2" s="49"/>
      <c r="E2" s="49"/>
      <c r="F2" s="49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s="3" customFormat="1" ht="18">
      <c r="A3" s="50" t="s">
        <v>48</v>
      </c>
      <c r="B3" s="51"/>
      <c r="C3" s="51"/>
      <c r="D3" s="51"/>
      <c r="E3" s="51"/>
      <c r="F3" s="5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3" customFormat="1" ht="9.75" customHeight="1">
      <c r="A4" s="29"/>
      <c r="B4" s="9"/>
      <c r="C4" s="9"/>
      <c r="D4" s="9"/>
      <c r="E4" s="18"/>
      <c r="F4" s="9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s="3" customFormat="1" ht="23.25">
      <c r="A5" s="52" t="s">
        <v>0</v>
      </c>
      <c r="B5" s="52"/>
      <c r="C5" s="52"/>
      <c r="D5" s="52"/>
      <c r="E5" s="52"/>
      <c r="F5" s="52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s="3" customFormat="1" ht="18">
      <c r="A6" s="30"/>
      <c r="B6" s="9"/>
      <c r="C6" s="9"/>
      <c r="D6" s="9"/>
      <c r="E6" s="18"/>
      <c r="F6" s="9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s="3" customFormat="1" ht="24">
      <c r="A7" s="31" t="s">
        <v>1</v>
      </c>
      <c r="B7" s="11" t="s">
        <v>2</v>
      </c>
      <c r="C7" s="12" t="s">
        <v>3</v>
      </c>
      <c r="D7" s="13" t="s">
        <v>4</v>
      </c>
      <c r="E7" s="14" t="s">
        <v>5</v>
      </c>
      <c r="F7" s="14" t="s">
        <v>6</v>
      </c>
      <c r="G7" s="1"/>
      <c r="H7" s="1"/>
      <c r="I7" s="1"/>
      <c r="J7" s="1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s="4" customFormat="1" ht="43.5" customHeight="1">
      <c r="A8" s="17"/>
      <c r="B8" s="23" t="s">
        <v>47</v>
      </c>
      <c r="C8" s="23"/>
      <c r="D8" s="34">
        <f>SUM(D9:D40)</f>
        <v>1113</v>
      </c>
      <c r="E8" s="23"/>
      <c r="F8" s="26">
        <f>SUM(F9:F40)</f>
        <v>454950</v>
      </c>
      <c r="G8" s="15"/>
      <c r="H8" s="15"/>
      <c r="I8" s="15"/>
      <c r="J8" s="15"/>
    </row>
    <row r="9" spans="1:21" s="4" customFormat="1" ht="30" customHeight="1">
      <c r="A9" s="17">
        <v>1</v>
      </c>
      <c r="B9" s="22" t="str">
        <f>'[1]REAGENT MEDIA SUP.'!C16</f>
        <v>Nutrient Agar, Dehydrated, 500 g/bot</v>
      </c>
      <c r="C9" s="21" t="str">
        <f>'[1]REAGENT MEDIA SUP.'!B16</f>
        <v>bot.</v>
      </c>
      <c r="D9" s="21">
        <f>'[1]REAGENT MEDIA SUP.'!D16</f>
        <v>1</v>
      </c>
      <c r="E9" s="25">
        <f>'[1]REAGENT MEDIA SUP.'!E16</f>
        <v>8000</v>
      </c>
      <c r="F9" s="20">
        <f>'[1]REAGENT MEDIA SUP.'!F16</f>
        <v>8000</v>
      </c>
      <c r="G9" s="15"/>
      <c r="H9" s="15"/>
      <c r="I9" s="15"/>
      <c r="J9" s="15"/>
    </row>
    <row r="10" spans="1:21" s="4" customFormat="1" ht="30" customHeight="1">
      <c r="A10" s="17">
        <v>2</v>
      </c>
      <c r="B10" s="22" t="str">
        <f>'[1]REAGENT MEDIA SUP.'!C17</f>
        <v>Lauryl Tryptose Broth, Dehydrated, 500 g/bot</v>
      </c>
      <c r="C10" s="21" t="str">
        <f>'[1]REAGENT MEDIA SUP.'!B17</f>
        <v>bot.</v>
      </c>
      <c r="D10" s="21">
        <f>'[1]REAGENT MEDIA SUP.'!D17</f>
        <v>2</v>
      </c>
      <c r="E10" s="24">
        <f>'[1]REAGENT MEDIA SUP.'!E17</f>
        <v>5000</v>
      </c>
      <c r="F10" s="20">
        <f>'[1]REAGENT MEDIA SUP.'!F17</f>
        <v>10000</v>
      </c>
      <c r="G10" s="15"/>
      <c r="H10" s="15"/>
      <c r="I10" s="15"/>
      <c r="J10" s="15"/>
    </row>
    <row r="11" spans="1:21" s="4" customFormat="1" ht="30" customHeight="1">
      <c r="A11" s="17">
        <v>3</v>
      </c>
      <c r="B11" s="22" t="str">
        <f>'[1]REAGENT MEDIA SUP.'!C18</f>
        <v>E.C., Dehydrated, 500 g/bot</v>
      </c>
      <c r="C11" s="21" t="str">
        <f>'[1]REAGENT MEDIA SUP.'!B18</f>
        <v>bot.</v>
      </c>
      <c r="D11" s="21">
        <f>'[1]REAGENT MEDIA SUP.'!D18</f>
        <v>1</v>
      </c>
      <c r="E11" s="24">
        <f>'[1]REAGENT MEDIA SUP.'!E18</f>
        <v>6000</v>
      </c>
      <c r="F11" s="20">
        <f>'[1]REAGENT MEDIA SUP.'!F18</f>
        <v>6000</v>
      </c>
      <c r="G11" s="15"/>
      <c r="H11" s="15"/>
      <c r="I11" s="15"/>
      <c r="J11" s="15"/>
    </row>
    <row r="12" spans="1:21" s="4" customFormat="1" ht="30" customHeight="1">
      <c r="A12" s="17">
        <v>4</v>
      </c>
      <c r="B12" s="22" t="str">
        <f>'[1]REAGENT MEDIA SUP.'!C19</f>
        <v>BGLB, Dehydrated, 500 g/bot</v>
      </c>
      <c r="C12" s="21" t="str">
        <f>'[1]REAGENT MEDIA SUP.'!B19</f>
        <v>bot.</v>
      </c>
      <c r="D12" s="21">
        <f>'[1]REAGENT MEDIA SUP.'!D19</f>
        <v>1</v>
      </c>
      <c r="E12" s="24">
        <f>'[1]REAGENT MEDIA SUP.'!E19</f>
        <v>6000</v>
      </c>
      <c r="F12" s="20">
        <f>'[1]REAGENT MEDIA SUP.'!F19</f>
        <v>6000</v>
      </c>
      <c r="G12" s="15"/>
      <c r="H12" s="15"/>
      <c r="I12" s="15"/>
      <c r="J12" s="15"/>
    </row>
    <row r="13" spans="1:21" s="4" customFormat="1" ht="30" customHeight="1">
      <c r="A13" s="17">
        <v>5</v>
      </c>
      <c r="B13" s="22" t="str">
        <f>'[1]REAGENT MEDIA SUP.'!C20</f>
        <v>Denatured Alcohol, 1 g/bot</v>
      </c>
      <c r="C13" s="21" t="str">
        <f>'[1]REAGENT MEDIA SUP.'!B20</f>
        <v>bot.</v>
      </c>
      <c r="D13" s="21">
        <f>'[1]REAGENT MEDIA SUP.'!D20</f>
        <v>2</v>
      </c>
      <c r="E13" s="24">
        <f>'[1]REAGENT MEDIA SUP.'!E20</f>
        <v>400</v>
      </c>
      <c r="F13" s="20">
        <f>'[1]REAGENT MEDIA SUP.'!F20</f>
        <v>800</v>
      </c>
      <c r="G13" s="15"/>
      <c r="H13" s="15"/>
      <c r="I13" s="15"/>
      <c r="J13" s="15"/>
    </row>
    <row r="14" spans="1:21" s="4" customFormat="1" ht="30" customHeight="1">
      <c r="A14" s="17">
        <v>6</v>
      </c>
      <c r="B14" s="22" t="str">
        <f>'[1]REAGENT MEDIA SUP.'!C21</f>
        <v>Water Test Kit, Enzyme substrate, 20/pack</v>
      </c>
      <c r="C14" s="21" t="str">
        <f>'[1]REAGENT MEDIA SUP.'!B21</f>
        <v>pack</v>
      </c>
      <c r="D14" s="21">
        <f>'[1]REAGENT MEDIA SUP.'!D21</f>
        <v>10</v>
      </c>
      <c r="E14" s="24">
        <f>'[1]REAGENT MEDIA SUP.'!E21</f>
        <v>3500</v>
      </c>
      <c r="F14" s="20">
        <f>'[1]REAGENT MEDIA SUP.'!F21</f>
        <v>35000</v>
      </c>
      <c r="G14" s="15"/>
      <c r="H14" s="15"/>
      <c r="I14" s="15"/>
      <c r="J14" s="15"/>
    </row>
    <row r="15" spans="1:21" s="4" customFormat="1" ht="30" customHeight="1">
      <c r="A15" s="17">
        <v>7</v>
      </c>
      <c r="B15" s="22" t="str">
        <f>'[1]REAGENT MEDIA SUP.'!C22</f>
        <v xml:space="preserve">Gram Stain Kit, Components: </v>
      </c>
      <c r="C15" s="59" t="str">
        <f>'[1]REAGENT MEDIA SUP.'!B22</f>
        <v>kit</v>
      </c>
      <c r="D15" s="59">
        <f>'[1]REAGENT MEDIA SUP.'!D22</f>
        <v>10</v>
      </c>
      <c r="E15" s="62">
        <f>'[1]REAGENT MEDIA SUP.'!E22</f>
        <v>1600</v>
      </c>
      <c r="F15" s="65">
        <f>'[1]REAGENT MEDIA SUP.'!F22</f>
        <v>16000</v>
      </c>
      <c r="G15" s="15"/>
      <c r="H15" s="15"/>
      <c r="I15" s="15"/>
      <c r="J15" s="15"/>
    </row>
    <row r="16" spans="1:21" s="4" customFormat="1" ht="15" customHeight="1">
      <c r="A16" s="17"/>
      <c r="B16" s="22" t="str">
        <f>'[1]REAGENT MEDIA SUP.'!C23</f>
        <v xml:space="preserve">     Kit contains (250ml each):</v>
      </c>
      <c r="C16" s="60"/>
      <c r="D16" s="60"/>
      <c r="E16" s="63"/>
      <c r="F16" s="66"/>
      <c r="G16" s="15"/>
      <c r="H16" s="15"/>
      <c r="I16" s="15"/>
      <c r="J16" s="15"/>
    </row>
    <row r="17" spans="1:10" s="4" customFormat="1" ht="15" customHeight="1">
      <c r="A17" s="17"/>
      <c r="B17" s="22" t="str">
        <f>'[1]REAGENT MEDIA SUP.'!C24</f>
        <v xml:space="preserve">       94448 Gram's Crystal Violet Solution</v>
      </c>
      <c r="C17" s="60"/>
      <c r="D17" s="60"/>
      <c r="E17" s="63"/>
      <c r="F17" s="66"/>
      <c r="G17" s="15"/>
      <c r="H17" s="15"/>
      <c r="I17" s="15"/>
      <c r="J17" s="15"/>
    </row>
    <row r="18" spans="1:10" s="4" customFormat="1" ht="15" customHeight="1">
      <c r="A18" s="17"/>
      <c r="B18" s="22" t="str">
        <f>'[1]REAGENT MEDIA SUP.'!C25</f>
        <v xml:space="preserve">       90107 Gram's Iodine Solution</v>
      </c>
      <c r="C18" s="60"/>
      <c r="D18" s="60"/>
      <c r="E18" s="63"/>
      <c r="F18" s="66"/>
      <c r="G18" s="15"/>
      <c r="H18" s="15"/>
      <c r="I18" s="15"/>
      <c r="J18" s="15"/>
    </row>
    <row r="19" spans="1:10" s="4" customFormat="1" ht="15" customHeight="1">
      <c r="A19" s="17"/>
      <c r="B19" s="22" t="str">
        <f>'[1]REAGENT MEDIA SUP.'!C26</f>
        <v xml:space="preserve">       75482 Gram's Decolorizer Solution</v>
      </c>
      <c r="C19" s="60"/>
      <c r="D19" s="60"/>
      <c r="E19" s="63"/>
      <c r="F19" s="66"/>
      <c r="G19" s="15"/>
      <c r="H19" s="15"/>
      <c r="I19" s="15"/>
      <c r="J19" s="15"/>
    </row>
    <row r="20" spans="1:10" s="4" customFormat="1" ht="15" customHeight="1">
      <c r="A20" s="17"/>
      <c r="B20" s="22" t="str">
        <f>'[1]REAGENT MEDIA SUP.'!C27</f>
        <v xml:space="preserve">       94635 Gram's Safranin Solution</v>
      </c>
      <c r="C20" s="61"/>
      <c r="D20" s="61"/>
      <c r="E20" s="64"/>
      <c r="F20" s="67"/>
      <c r="G20" s="15"/>
      <c r="H20" s="15"/>
      <c r="I20" s="15"/>
      <c r="J20" s="15"/>
    </row>
    <row r="21" spans="1:10" s="4" customFormat="1" ht="30" customHeight="1">
      <c r="A21" s="17">
        <v>8</v>
      </c>
      <c r="B21" s="22" t="str">
        <f>'[1]REAGENT MEDIA SUP.'!C28</f>
        <v>E. coli ATCC:                                                                 ATCC 25922, CRM, 10 lyophilized              pellets/vial, 1 passage from the reference culture, with Certificate of Analysis</v>
      </c>
      <c r="C21" s="21" t="str">
        <f>'[1]REAGENT MEDIA SUP.'!B28</f>
        <v>vial</v>
      </c>
      <c r="D21" s="21">
        <f>'[1]REAGENT MEDIA SUP.'!D28</f>
        <v>1</v>
      </c>
      <c r="E21" s="24">
        <f>'[1]REAGENT MEDIA SUP.'!E28</f>
        <v>40000</v>
      </c>
      <c r="F21" s="20">
        <f>'[1]REAGENT MEDIA SUP.'!F28</f>
        <v>40000</v>
      </c>
      <c r="G21" s="15"/>
      <c r="H21" s="15"/>
      <c r="I21" s="15"/>
      <c r="J21" s="15"/>
    </row>
    <row r="22" spans="1:10" s="4" customFormat="1" ht="30" customHeight="1">
      <c r="A22" s="17">
        <v>9</v>
      </c>
      <c r="B22" s="22" t="str">
        <f>'[1]REAGENT MEDIA SUP.'!C29</f>
        <v>Enterobacter aerogenes ATCC:                                                                 ATCC 13048, CRM, 10 lyophilized              pellets/vial, 1 passage from the reference culture, with Certificate of Analysis</v>
      </c>
      <c r="C22" s="21" t="str">
        <f>'[1]REAGENT MEDIA SUP.'!B29</f>
        <v>vial</v>
      </c>
      <c r="D22" s="21">
        <f>'[1]REAGENT MEDIA SUP.'!D29</f>
        <v>1</v>
      </c>
      <c r="E22" s="24">
        <f>'[1]REAGENT MEDIA SUP.'!E29</f>
        <v>40000</v>
      </c>
      <c r="F22" s="20">
        <f>'[1]REAGENT MEDIA SUP.'!F29</f>
        <v>40000</v>
      </c>
      <c r="G22" s="15"/>
      <c r="H22" s="15"/>
      <c r="I22" s="15"/>
      <c r="J22" s="15"/>
    </row>
    <row r="23" spans="1:10" s="4" customFormat="1" ht="30" customHeight="1">
      <c r="A23" s="17">
        <v>10</v>
      </c>
      <c r="B23" s="22" t="str">
        <f>'[1]REAGENT MEDIA SUP.'!C30</f>
        <v>Enterococcus faecalis ATCC                                  ATCC 29212, 6 pellets/vial</v>
      </c>
      <c r="C23" s="21" t="str">
        <f>'[1]REAGENT MEDIA SUP.'!B30</f>
        <v>vial</v>
      </c>
      <c r="D23" s="21">
        <f>'[1]REAGENT MEDIA SUP.'!D30</f>
        <v>1</v>
      </c>
      <c r="E23" s="24">
        <f>'[1]REAGENT MEDIA SUP.'!E30</f>
        <v>11000</v>
      </c>
      <c r="F23" s="20">
        <f>'[1]REAGENT MEDIA SUP.'!F30</f>
        <v>11000</v>
      </c>
      <c r="G23" s="15"/>
      <c r="H23" s="15"/>
      <c r="I23" s="15"/>
      <c r="J23" s="15"/>
    </row>
    <row r="24" spans="1:10" s="4" customFormat="1" ht="30" customHeight="1">
      <c r="A24" s="17">
        <v>11</v>
      </c>
      <c r="B24" s="22" t="str">
        <f>'[1]REAGENT MEDIA SUP.'!C31</f>
        <v>Pseudomonas aeruginosa ATCC                                  ATCC 13048, 6 pellets/vial</v>
      </c>
      <c r="C24" s="21" t="str">
        <f>'[1]REAGENT MEDIA SUP.'!B31</f>
        <v>vial</v>
      </c>
      <c r="D24" s="21">
        <f>'[1]REAGENT MEDIA SUP.'!D31</f>
        <v>1</v>
      </c>
      <c r="E24" s="24">
        <f>'[1]REAGENT MEDIA SUP.'!E31</f>
        <v>11000</v>
      </c>
      <c r="F24" s="20">
        <f>'[1]REAGENT MEDIA SUP.'!F31</f>
        <v>11000</v>
      </c>
      <c r="G24" s="15"/>
      <c r="H24" s="15"/>
      <c r="I24" s="15"/>
      <c r="J24" s="15"/>
    </row>
    <row r="25" spans="1:10" s="4" customFormat="1" ht="30" customHeight="1">
      <c r="A25" s="17">
        <v>12</v>
      </c>
      <c r="B25" s="22" t="str">
        <f>'[1]REAGENT MEDIA SUP.'!C32</f>
        <v>Staphylococcus aureus ATCC:                                                                                              ATCC, CRM, 10 lyophilized pellets/vial, 1 passage from the reference culture, with Certificate of Analysis</v>
      </c>
      <c r="C25" s="21" t="str">
        <f>'[1]REAGENT MEDIA SUP.'!B32</f>
        <v>vial</v>
      </c>
      <c r="D25" s="21">
        <f>'[1]REAGENT MEDIA SUP.'!D32</f>
        <v>1</v>
      </c>
      <c r="E25" s="24">
        <f>'[1]REAGENT MEDIA SUP.'!E32</f>
        <v>40000</v>
      </c>
      <c r="F25" s="20">
        <f>'[1]REAGENT MEDIA SUP.'!F32</f>
        <v>40000</v>
      </c>
      <c r="G25" s="15"/>
      <c r="H25" s="15"/>
      <c r="I25" s="15"/>
      <c r="J25" s="15"/>
    </row>
    <row r="26" spans="1:10" s="4" customFormat="1" ht="30" customHeight="1">
      <c r="A26" s="17">
        <v>13</v>
      </c>
      <c r="B26" s="22" t="str">
        <f>'[1]REAGENT MEDIA SUPPLIES'!C16</f>
        <v>Petri Dish</v>
      </c>
      <c r="C26" s="21" t="str">
        <f>'[1]REAGENT MEDIA SUPPLIES'!B16</f>
        <v>pc.</v>
      </c>
      <c r="D26" s="21">
        <f>'[1]REAGENT MEDIA SUPPLIES'!D16</f>
        <v>200</v>
      </c>
      <c r="E26" s="24">
        <f>'[1]REAGENT MEDIA SUPPLIES'!E16</f>
        <v>6</v>
      </c>
      <c r="F26" s="20">
        <f>'[1]REAGENT MEDIA SUPPLIES'!F16</f>
        <v>1200</v>
      </c>
      <c r="G26" s="15"/>
      <c r="H26" s="15"/>
      <c r="I26" s="15"/>
      <c r="J26" s="15"/>
    </row>
    <row r="27" spans="1:10" s="4" customFormat="1" ht="30" customHeight="1">
      <c r="A27" s="17">
        <v>14</v>
      </c>
      <c r="B27" s="22" t="str">
        <f>'[1]REAGENT MEDIA SUPPLIES'!C17</f>
        <v>Durham Tubes</v>
      </c>
      <c r="C27" s="21" t="str">
        <f>'[1]REAGENT MEDIA SUPPLIES'!B17</f>
        <v>pc.</v>
      </c>
      <c r="D27" s="21">
        <f>'[1]REAGENT MEDIA SUPPLIES'!D17</f>
        <v>200</v>
      </c>
      <c r="E27" s="24">
        <f>'[1]REAGENT MEDIA SUPPLIES'!E17</f>
        <v>15</v>
      </c>
      <c r="F27" s="20">
        <f>'[1]REAGENT MEDIA SUPPLIES'!F17</f>
        <v>3000</v>
      </c>
      <c r="G27" s="15"/>
      <c r="H27" s="15"/>
      <c r="I27" s="15"/>
      <c r="J27" s="15"/>
    </row>
    <row r="28" spans="1:10" s="4" customFormat="1" ht="30" customHeight="1">
      <c r="A28" s="17">
        <v>15</v>
      </c>
      <c r="B28" s="22" t="str">
        <f>'[1]REAGENT MEDIA SUPPLIES'!C18</f>
        <v>Durham Tubes</v>
      </c>
      <c r="C28" s="21" t="str">
        <f>'[1]REAGENT MEDIA SUPPLIES'!B18</f>
        <v>pc.</v>
      </c>
      <c r="D28" s="21">
        <f>'[1]REAGENT MEDIA SUPPLIES'!D18</f>
        <v>100</v>
      </c>
      <c r="E28" s="24">
        <f>'[1]REAGENT MEDIA SUPPLIES'!E18</f>
        <v>12</v>
      </c>
      <c r="F28" s="20">
        <f>'[1]REAGENT MEDIA SUPPLIES'!F18</f>
        <v>1200</v>
      </c>
      <c r="G28" s="15"/>
      <c r="H28" s="15"/>
      <c r="I28" s="15"/>
      <c r="J28" s="15"/>
    </row>
    <row r="29" spans="1:10" s="4" customFormat="1" ht="30" customHeight="1">
      <c r="A29" s="17">
        <v>16</v>
      </c>
      <c r="B29" s="22" t="str">
        <f>'[1]REAGENT MEDIA SUPPLIES'!C19</f>
        <v>Pipettes</v>
      </c>
      <c r="C29" s="21" t="str">
        <f>'[1]REAGENT MEDIA SUPPLIES'!B19</f>
        <v>pc,</v>
      </c>
      <c r="D29" s="21">
        <f>'[1]REAGENT MEDIA SUPPLIES'!D19</f>
        <v>100</v>
      </c>
      <c r="E29" s="24">
        <f>'[1]REAGENT MEDIA SUPPLIES'!E19</f>
        <v>1000</v>
      </c>
      <c r="F29" s="20">
        <f>'[1]REAGENT MEDIA SUPPLIES'!F19</f>
        <v>100000</v>
      </c>
      <c r="G29" s="15"/>
      <c r="H29" s="15"/>
      <c r="I29" s="15"/>
      <c r="J29" s="15"/>
    </row>
    <row r="30" spans="1:10" s="4" customFormat="1" ht="30" customHeight="1">
      <c r="A30" s="17">
        <v>17</v>
      </c>
      <c r="B30" s="22" t="str">
        <f>'[1]REAGENT MEDIA SUPPLIES'!C20</f>
        <v>Pipettes</v>
      </c>
      <c r="C30" s="21" t="str">
        <f>'[1]REAGENT MEDIA SUPPLIES'!B20</f>
        <v>pc.</v>
      </c>
      <c r="D30" s="21">
        <f>'[1]REAGENT MEDIA SUPPLIES'!D20</f>
        <v>20</v>
      </c>
      <c r="E30" s="24">
        <f>'[1]REAGENT MEDIA SUPPLIES'!E20</f>
        <v>800</v>
      </c>
      <c r="F30" s="20">
        <f>'[1]REAGENT MEDIA SUPPLIES'!F20</f>
        <v>16000</v>
      </c>
      <c r="G30" s="15"/>
      <c r="H30" s="15"/>
      <c r="I30" s="15"/>
      <c r="J30" s="15"/>
    </row>
    <row r="31" spans="1:10" s="4" customFormat="1" ht="30" customHeight="1">
      <c r="A31" s="17">
        <v>18</v>
      </c>
      <c r="B31" s="22" t="str">
        <f>'[1]REAGENT MEDIA SUPPLIES'!C21</f>
        <v>Pipettes</v>
      </c>
      <c r="C31" s="21" t="str">
        <f>'[1]REAGENT MEDIA SUPPLIES'!B21</f>
        <v>pc.</v>
      </c>
      <c r="D31" s="21">
        <f>'[1]REAGENT MEDIA SUPPLIES'!D21</f>
        <v>50</v>
      </c>
      <c r="E31" s="24">
        <f>'[1]REAGENT MEDIA SUPPLIES'!E21</f>
        <v>500</v>
      </c>
      <c r="F31" s="20">
        <f>'[1]REAGENT MEDIA SUPPLIES'!F21</f>
        <v>25000</v>
      </c>
      <c r="G31" s="15"/>
      <c r="H31" s="15"/>
      <c r="I31" s="15"/>
      <c r="J31" s="15"/>
    </row>
    <row r="32" spans="1:10" s="4" customFormat="1" ht="30" customHeight="1">
      <c r="A32" s="17">
        <v>19</v>
      </c>
      <c r="B32" s="22" t="str">
        <f>'[1]REAGENT MEDIA SUPPLIES'!C22</f>
        <v>Inoculating loop</v>
      </c>
      <c r="C32" s="21" t="str">
        <f>'[1]REAGENT MEDIA SUPPLIES'!B22</f>
        <v>pc.</v>
      </c>
      <c r="D32" s="21">
        <f>'[1]REAGENT MEDIA SUPPLIES'!D22</f>
        <v>5</v>
      </c>
      <c r="E32" s="24">
        <f>'[1]REAGENT MEDIA SUPPLIES'!E22</f>
        <v>250</v>
      </c>
      <c r="F32" s="20">
        <f>'[1]REAGENT MEDIA SUPPLIES'!F22</f>
        <v>1250</v>
      </c>
      <c r="G32" s="15"/>
      <c r="H32" s="15"/>
      <c r="I32" s="15"/>
      <c r="J32" s="15"/>
    </row>
    <row r="33" spans="1:10" s="4" customFormat="1" ht="30" customHeight="1">
      <c r="A33" s="17">
        <v>20</v>
      </c>
      <c r="B33" s="22" t="str">
        <f>'[1]REAGENT MEDIA SUPPLIES'!C23</f>
        <v>Sampling bottle with cap</v>
      </c>
      <c r="C33" s="21" t="str">
        <f>'[1]REAGENT MEDIA SUPPLIES'!B23</f>
        <v>pc.</v>
      </c>
      <c r="D33" s="21">
        <f>'[1]REAGENT MEDIA SUPPLIES'!D23</f>
        <v>100</v>
      </c>
      <c r="E33" s="24">
        <f>'[1]REAGENT MEDIA SUPPLIES'!E23</f>
        <v>20</v>
      </c>
      <c r="F33" s="20">
        <f>'[1]REAGENT MEDIA SUPPLIES'!F23</f>
        <v>2000</v>
      </c>
      <c r="G33" s="15"/>
      <c r="H33" s="15"/>
      <c r="I33" s="15"/>
      <c r="J33" s="15"/>
    </row>
    <row r="34" spans="1:10" s="4" customFormat="1" ht="30" customHeight="1">
      <c r="A34" s="17">
        <v>21</v>
      </c>
      <c r="B34" s="22" t="str">
        <f>'[1]REAGENT MEDIA SUPPLIES'!C24</f>
        <v>Screw-cap Test tubes</v>
      </c>
      <c r="C34" s="59" t="str">
        <f>'[1]REAGENT MEDIA SUPPLIES'!B24</f>
        <v>pc.</v>
      </c>
      <c r="D34" s="59">
        <f>'[1]REAGENT MEDIA SUPPLIES'!D24</f>
        <v>100</v>
      </c>
      <c r="E34" s="62">
        <f>'[1]REAGENT MEDIA SUPPLIES'!E24</f>
        <v>200</v>
      </c>
      <c r="F34" s="65">
        <f>'[1]REAGENT MEDIA SUPPLIES'!F24</f>
        <v>20000</v>
      </c>
      <c r="G34" s="15"/>
      <c r="H34" s="15"/>
      <c r="I34" s="15"/>
      <c r="J34" s="15"/>
    </row>
    <row r="35" spans="1:10" s="4" customFormat="1" ht="30" customHeight="1">
      <c r="A35" s="17"/>
      <c r="B35" s="22" t="str">
        <f>'[1]REAGENT MEDIA SUPPLIES'!C25</f>
        <v xml:space="preserve">       150mm x 16mm, narrow mouth, Class A, </v>
      </c>
      <c r="C35" s="60"/>
      <c r="D35" s="60"/>
      <c r="E35" s="63"/>
      <c r="F35" s="66"/>
      <c r="G35" s="15"/>
      <c r="H35" s="15"/>
      <c r="I35" s="15"/>
      <c r="J35" s="15"/>
    </row>
    <row r="36" spans="1:10" s="4" customFormat="1" ht="30" customHeight="1">
      <c r="A36" s="17"/>
      <c r="B36" s="16" t="str">
        <f>'[1]REAGENT MEDIA SUPPLIES'!C26</f>
        <v xml:space="preserve">       borosillicate glass, w/autocalvable cover</v>
      </c>
      <c r="C36" s="61"/>
      <c r="D36" s="61"/>
      <c r="E36" s="64"/>
      <c r="F36" s="67"/>
      <c r="G36" s="15"/>
      <c r="H36" s="15"/>
      <c r="I36" s="15"/>
      <c r="J36" s="15"/>
    </row>
    <row r="37" spans="1:10" s="4" customFormat="1" ht="30" customHeight="1">
      <c r="A37" s="17">
        <v>22</v>
      </c>
      <c r="B37" s="16" t="str">
        <f>'[1]REAGENT MEDIA SUPPLIES'!C27</f>
        <v>Screw-cap Test tubes</v>
      </c>
      <c r="C37" s="59" t="str">
        <f>'[1]REAGENT MEDIA SUPPLIES'!B27</f>
        <v>pc.</v>
      </c>
      <c r="D37" s="59">
        <f>'[1]REAGENT MEDIA SUPPLIES'!D27</f>
        <v>200</v>
      </c>
      <c r="E37" s="62">
        <f>'[1]REAGENT MEDIA SUPPLIES'!E27</f>
        <v>300</v>
      </c>
      <c r="F37" s="65">
        <f>'[1]REAGENT MEDIA SUPPLIES'!F27</f>
        <v>60000</v>
      </c>
      <c r="G37" s="15"/>
      <c r="H37" s="15"/>
      <c r="I37" s="15"/>
      <c r="J37" s="15"/>
    </row>
    <row r="38" spans="1:10" s="4" customFormat="1" ht="30" customHeight="1">
      <c r="A38" s="17"/>
      <c r="B38" s="16" t="str">
        <f>'[1]REAGENT MEDIA SUPPLIES'!C28</f>
        <v xml:space="preserve">       200mm x 25mm, narrow mouth, Class A, </v>
      </c>
      <c r="C38" s="60"/>
      <c r="D38" s="60"/>
      <c r="E38" s="63"/>
      <c r="F38" s="66"/>
      <c r="G38" s="15"/>
      <c r="H38" s="15"/>
      <c r="I38" s="15"/>
      <c r="J38" s="15"/>
    </row>
    <row r="39" spans="1:10" s="4" customFormat="1" ht="30" customHeight="1">
      <c r="A39" s="17"/>
      <c r="B39" s="16" t="str">
        <f>'[1]REAGENT MEDIA SUPPLIES'!C29</f>
        <v xml:space="preserve">       borosillicate glass, w/autocalvable cover</v>
      </c>
      <c r="C39" s="61"/>
      <c r="D39" s="61"/>
      <c r="E39" s="64"/>
      <c r="F39" s="67"/>
      <c r="G39" s="15"/>
      <c r="H39" s="15"/>
      <c r="I39" s="15"/>
      <c r="J39" s="15"/>
    </row>
    <row r="40" spans="1:10" s="4" customFormat="1" ht="30" customHeight="1">
      <c r="A40" s="17">
        <v>23</v>
      </c>
      <c r="B40" s="16" t="str">
        <f>'[1]REAGENT MEDIA SUPPLIES'!C30</f>
        <v>Alcohol Lamp, glass</v>
      </c>
      <c r="C40" s="21" t="str">
        <f>'[1]REAGENT MEDIA SUPPLIES'!B30</f>
        <v>pc.</v>
      </c>
      <c r="D40" s="21">
        <f>'[1]REAGENT MEDIA SUPPLIES'!D30</f>
        <v>6</v>
      </c>
      <c r="E40" s="24">
        <f>'[1]REAGENT MEDIA SUPPLIES'!E30</f>
        <v>250</v>
      </c>
      <c r="F40" s="20">
        <f>'[1]REAGENT MEDIA SUPPLIES'!F30</f>
        <v>1500</v>
      </c>
      <c r="G40" s="15"/>
      <c r="H40" s="15"/>
      <c r="I40" s="15"/>
      <c r="J40" s="15"/>
    </row>
    <row r="41" spans="1:10" s="4" customFormat="1" ht="30" customHeight="1">
      <c r="A41" s="17"/>
      <c r="B41" s="16"/>
      <c r="C41" s="21"/>
      <c r="D41" s="21"/>
      <c r="E41" s="28" t="s">
        <v>7</v>
      </c>
      <c r="F41" s="26">
        <f>SUM(F9:F40)</f>
        <v>454950</v>
      </c>
      <c r="G41" s="15"/>
      <c r="H41" s="15"/>
      <c r="I41" s="15"/>
      <c r="J41" s="15"/>
    </row>
    <row r="42" spans="1:10" s="3" customFormat="1" ht="18">
      <c r="A42" s="53" t="s">
        <v>8</v>
      </c>
      <c r="B42" s="54"/>
      <c r="C42" s="54"/>
      <c r="D42" s="54"/>
      <c r="E42" s="54"/>
      <c r="F42" s="55"/>
      <c r="G42" s="15"/>
      <c r="H42" s="15"/>
      <c r="I42" s="15"/>
      <c r="J42" s="15"/>
    </row>
    <row r="43" spans="1:10" s="2" customFormat="1">
      <c r="A43" s="32"/>
      <c r="B43" s="5"/>
      <c r="C43" s="5"/>
      <c r="D43" s="5"/>
      <c r="E43" s="19"/>
      <c r="F43" s="7"/>
      <c r="G43" s="1"/>
      <c r="H43" s="1"/>
      <c r="I43" s="1"/>
      <c r="J43" s="1"/>
    </row>
    <row r="44" spans="1:10" s="2" customFormat="1">
      <c r="A44" s="32"/>
      <c r="B44" s="5"/>
      <c r="C44" s="5"/>
      <c r="D44" s="5"/>
      <c r="E44" s="19"/>
      <c r="F44" s="7"/>
      <c r="G44" s="1"/>
      <c r="H44" s="1"/>
      <c r="I44" s="1"/>
      <c r="J44" s="1"/>
    </row>
    <row r="46" spans="1:10" s="2" customFormat="1">
      <c r="A46" s="32"/>
      <c r="B46" s="5"/>
      <c r="C46" s="5"/>
      <c r="D46" s="5"/>
      <c r="E46" s="19"/>
      <c r="F46" s="7"/>
      <c r="G46" s="1"/>
      <c r="H46" s="1"/>
      <c r="I46" s="1"/>
      <c r="J46" s="1"/>
    </row>
    <row r="47" spans="1:10" s="2" customFormat="1">
      <c r="A47" s="32"/>
      <c r="B47" s="5"/>
      <c r="C47" s="5"/>
      <c r="D47" s="5"/>
      <c r="E47" s="19"/>
      <c r="F47" s="7"/>
      <c r="G47" s="1"/>
      <c r="H47" s="1"/>
      <c r="I47" s="1"/>
      <c r="J47" s="1"/>
    </row>
    <row r="48" spans="1:10" s="2" customFormat="1">
      <c r="A48" s="32"/>
      <c r="B48" s="5"/>
      <c r="C48" s="5"/>
      <c r="D48" s="5"/>
      <c r="E48" s="19"/>
      <c r="F48" s="7"/>
      <c r="G48" s="1"/>
      <c r="H48" s="1"/>
      <c r="I48" s="1"/>
      <c r="J48" s="1"/>
    </row>
    <row r="49" spans="1:10" s="2" customFormat="1">
      <c r="A49" s="32"/>
      <c r="B49" s="5"/>
      <c r="C49" s="5"/>
      <c r="D49" s="5"/>
      <c r="E49" s="19"/>
      <c r="F49" s="7"/>
      <c r="G49" s="1"/>
      <c r="H49" s="1"/>
      <c r="I49" s="1"/>
      <c r="J49" s="1"/>
    </row>
  </sheetData>
  <mergeCells count="16">
    <mergeCell ref="A2:F2"/>
    <mergeCell ref="A3:F3"/>
    <mergeCell ref="A5:F5"/>
    <mergeCell ref="A42:F42"/>
    <mergeCell ref="C15:C20"/>
    <mergeCell ref="D15:D20"/>
    <mergeCell ref="E15:E20"/>
    <mergeCell ref="F15:F20"/>
    <mergeCell ref="C34:C36"/>
    <mergeCell ref="D34:D36"/>
    <mergeCell ref="E34:E36"/>
    <mergeCell ref="F34:F36"/>
    <mergeCell ref="C37:C39"/>
    <mergeCell ref="D37:D39"/>
    <mergeCell ref="E37:E39"/>
    <mergeCell ref="F37:F39"/>
  </mergeCells>
  <pageMargins left="0.25" right="0.25" top="0.25" bottom="0.25" header="0.3" footer="0.3"/>
  <pageSetup paperSize="1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supplies</vt:lpstr>
      <vt:lpstr>reagents</vt:lpstr>
      <vt:lpstr>glassware</vt:lpstr>
      <vt:lpstr>glassware!Print_Area</vt:lpstr>
      <vt:lpstr>reagents!Print_Area</vt:lpstr>
      <vt:lpstr>supplies!Print_Area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</dc:creator>
  <cp:lastModifiedBy>user-4</cp:lastModifiedBy>
  <cp:lastPrinted>2019-08-04T22:50:32Z</cp:lastPrinted>
  <dcterms:created xsi:type="dcterms:W3CDTF">2019-03-13T05:36:08Z</dcterms:created>
  <dcterms:modified xsi:type="dcterms:W3CDTF">2019-10-01T09:25:01Z</dcterms:modified>
</cp:coreProperties>
</file>